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DS 105" sheetId="1" r:id="rId1"/>
    <sheet name="CT DAO" sheetId="2" r:id="rId2"/>
    <sheet name="BANGDIEM" sheetId="3" r:id="rId3"/>
  </sheets>
  <externalReferences>
    <externalReference r:id="rId6"/>
  </externalReferences>
  <definedNames>
    <definedName name="CTDT">'CT DAO'!$B$4:$D$31</definedName>
    <definedName name="DS">'[1]LOP K104'!$A$8:$BM$86</definedName>
    <definedName name="DSL105">'DS 105'!$A$8:$BL$79</definedName>
    <definedName name="KCT">'[1]KHUNG CT'!$B$4:$D$31</definedName>
  </definedNames>
  <calcPr fullCalcOnLoad="1"/>
</workbook>
</file>

<file path=xl/sharedStrings.xml><?xml version="1.0" encoding="utf-8"?>
<sst xmlns="http://schemas.openxmlformats.org/spreadsheetml/2006/main" count="378" uniqueCount="240">
  <si>
    <t>TRÖÔØNG ÑH NOÂNG LAÂM TP.HCM vaø</t>
  </si>
  <si>
    <t>BAÛNG ÑIEÅM TOÅNG HÔÏP LÔÙP TRUNG CAÁP KEÁ TOÙAN - KHOÙA 105</t>
  </si>
  <si>
    <t xml:space="preserve">TRUNG TAÂM KYÕ THUAÄT TOÅNG HÔÏP -   </t>
  </si>
  <si>
    <t xml:space="preserve"> HÖÔÙNG NGHIEÄP TÆNH ÑOÀNG NAI</t>
  </si>
  <si>
    <t>LỚP 105</t>
  </si>
  <si>
    <t>STT</t>
  </si>
  <si>
    <t>HOÏ VAØ TEÂN</t>
  </si>
  <si>
    <t>NAÊM SINH</t>
  </si>
  <si>
    <t>NÔI SINH</t>
  </si>
  <si>
    <t>HOÏC KYØ I</t>
  </si>
  <si>
    <t>HOÏC KYØ II</t>
  </si>
  <si>
    <t>HOÏC KYØ III</t>
  </si>
  <si>
    <t>HOÏC KYØ IV</t>
  </si>
  <si>
    <t>ÑIEÅM  THI TỐT NGHIỆP</t>
  </si>
  <si>
    <t>GHI CHUÙ</t>
  </si>
  <si>
    <t>TDTT</t>
  </si>
  <si>
    <t>TKDN</t>
  </si>
  <si>
    <t>C.TRÒ</t>
  </si>
  <si>
    <t xml:space="preserve">THÑC </t>
  </si>
  <si>
    <t xml:space="preserve">THUEÁ </t>
  </si>
  <si>
    <t>GDQP</t>
  </si>
  <si>
    <t>GDPL</t>
  </si>
  <si>
    <t>NVTD</t>
  </si>
  <si>
    <t>KTÑC</t>
  </si>
  <si>
    <t>QTDN</t>
  </si>
  <si>
    <t xml:space="preserve">KTSX </t>
  </si>
  <si>
    <t xml:space="preserve">AVCN I </t>
  </si>
  <si>
    <t xml:space="preserve">MAR CB </t>
  </si>
  <si>
    <t xml:space="preserve">LUAÄT KT </t>
  </si>
  <si>
    <t>LT.TCTT</t>
  </si>
  <si>
    <t>AVCN II</t>
  </si>
  <si>
    <t>KTQT</t>
  </si>
  <si>
    <t>PTHÑKD</t>
  </si>
  <si>
    <t>KT.HCSN</t>
  </si>
  <si>
    <t>NVVP</t>
  </si>
  <si>
    <t>KTTM</t>
  </si>
  <si>
    <t>TCDN</t>
  </si>
  <si>
    <t xml:space="preserve">TÑDAÙ </t>
  </si>
  <si>
    <t>SSCTKT</t>
  </si>
  <si>
    <t>KTM</t>
  </si>
  <si>
    <t>K'TÑC</t>
  </si>
  <si>
    <t>TÑ GIAÙ</t>
  </si>
  <si>
    <t>THÖÏC TAÄP</t>
  </si>
  <si>
    <t>C.trị</t>
  </si>
  <si>
    <t>Soå saùch KT</t>
  </si>
  <si>
    <t>KTDN</t>
  </si>
  <si>
    <t>laàn 1</t>
  </si>
  <si>
    <t>laàn 2</t>
  </si>
  <si>
    <t>Nguyeãn Thò Tuù</t>
  </si>
  <si>
    <t>Anh</t>
  </si>
  <si>
    <t>Ñoàng Nai</t>
  </si>
  <si>
    <t>Phaïm Ngoïc</t>
  </si>
  <si>
    <t>Haø Thò Ngoïc</t>
  </si>
  <si>
    <t>Phuù Khaùnh</t>
  </si>
  <si>
    <t>Khoâng ñaït</t>
  </si>
  <si>
    <t>Nguyeãn Thò Hoaøi</t>
  </si>
  <si>
    <t>Baêng</t>
  </si>
  <si>
    <t xml:space="preserve">Döông Thò </t>
  </si>
  <si>
    <t>Bình</t>
  </si>
  <si>
    <t>Thanh Hoùa</t>
  </si>
  <si>
    <t xml:space="preserve">Nguyeãn Thò Thanh </t>
  </si>
  <si>
    <t>Boâng</t>
  </si>
  <si>
    <t>Quaûng Ngaõi</t>
  </si>
  <si>
    <t xml:space="preserve">Nguyeãn Thò Hoàng </t>
  </si>
  <si>
    <t>Chaâu</t>
  </si>
  <si>
    <t>Soâng Beù</t>
  </si>
  <si>
    <t>Huyønh Thò Kieàu</t>
  </si>
  <si>
    <t>Chinh</t>
  </si>
  <si>
    <t xml:space="preserve">Nguyeãn Thò </t>
  </si>
  <si>
    <t>Chính</t>
  </si>
  <si>
    <t>Taï Hoàng</t>
  </si>
  <si>
    <t>Dieãm</t>
  </si>
  <si>
    <t xml:space="preserve">Nguyeãn Thò Ngoïc </t>
  </si>
  <si>
    <t>Dung</t>
  </si>
  <si>
    <t xml:space="preserve">Phaïm Thò Hoøang </t>
  </si>
  <si>
    <t>Duyeân</t>
  </si>
  <si>
    <t>Ñaøm Thò Thu</t>
  </si>
  <si>
    <t>Haèng</t>
  </si>
  <si>
    <t>Ñaøo Thò Caåm</t>
  </si>
  <si>
    <t xml:space="preserve">Vuõ Thò </t>
  </si>
  <si>
    <t>Nguyeãn Thò</t>
  </si>
  <si>
    <t>Ngheä An</t>
  </si>
  <si>
    <t xml:space="preserve">Taï Thò </t>
  </si>
  <si>
    <t>Haø</t>
  </si>
  <si>
    <t xml:space="preserve">Haûi Höng </t>
  </si>
  <si>
    <t>Huyønh Vieät</t>
  </si>
  <si>
    <t>Sôn La</t>
  </si>
  <si>
    <t xml:space="preserve">Ñaøo Hoaøng </t>
  </si>
  <si>
    <t>Haûo</t>
  </si>
  <si>
    <t>Haø Baéc</t>
  </si>
  <si>
    <t>Hoaøng Thò Mai</t>
  </si>
  <si>
    <t>Hoa</t>
  </si>
  <si>
    <t>Haø Taây</t>
  </si>
  <si>
    <t>Toáng Thò</t>
  </si>
  <si>
    <t>Hoan</t>
  </si>
  <si>
    <t>Yeân Baùi</t>
  </si>
  <si>
    <t>Nguyeãn Thò Thanh</t>
  </si>
  <si>
    <t>Höông</t>
  </si>
  <si>
    <t>Haø Tónh</t>
  </si>
  <si>
    <t xml:space="preserve">Ñaøo Thò Kim </t>
  </si>
  <si>
    <t>Trònh Lan</t>
  </si>
  <si>
    <t>Höôøng</t>
  </si>
  <si>
    <t>Nguyeãn Thò Thuùy</t>
  </si>
  <si>
    <t>Huyønh Nhö</t>
  </si>
  <si>
    <t>Hueä</t>
  </si>
  <si>
    <t>Ngoâ Thò Thuùy</t>
  </si>
  <si>
    <t>Huyeàn</t>
  </si>
  <si>
    <t>Thaùi Bình</t>
  </si>
  <si>
    <t>Traàn Döông</t>
  </si>
  <si>
    <t>Khaùnh</t>
  </si>
  <si>
    <t>Haø Nam</t>
  </si>
  <si>
    <t>Ñoàng Nguyeãn Ngoïc</t>
  </si>
  <si>
    <t>Lam</t>
  </si>
  <si>
    <t>1986</t>
  </si>
  <si>
    <t>Tieàn Giang</t>
  </si>
  <si>
    <t xml:space="preserve">Nguyeãn Ngoïc </t>
  </si>
  <si>
    <t>Lan</t>
  </si>
  <si>
    <t>Nam Ñònh</t>
  </si>
  <si>
    <t>Leâ Taán</t>
  </si>
  <si>
    <t>Löïc</t>
  </si>
  <si>
    <t xml:space="preserve">Ñinh Thò </t>
  </si>
  <si>
    <t>Löông</t>
  </si>
  <si>
    <t>Löu</t>
  </si>
  <si>
    <t>Luyeán</t>
  </si>
  <si>
    <t xml:space="preserve">Traàn Troïng Dieãm </t>
  </si>
  <si>
    <t>Lynh</t>
  </si>
  <si>
    <t>Bình Döông</t>
  </si>
  <si>
    <t>Hoà Thò Phi</t>
  </si>
  <si>
    <t>Mai</t>
  </si>
  <si>
    <t>Kieàu Phöông</t>
  </si>
  <si>
    <t>Nam</t>
  </si>
  <si>
    <t xml:space="preserve">Ngoâ Thanh </t>
  </si>
  <si>
    <t>Ngaân</t>
  </si>
  <si>
    <t>Ngoïc</t>
  </si>
  <si>
    <t>Hoaøng Thò Kim</t>
  </si>
  <si>
    <t>Traàn Thò Phöông</t>
  </si>
  <si>
    <t>Nhi</t>
  </si>
  <si>
    <t>Nguyeãn Thò Tuyeát</t>
  </si>
  <si>
    <t>Nhö</t>
  </si>
  <si>
    <t>Nguyeãn Thò Kim</t>
  </si>
  <si>
    <t>Nhung</t>
  </si>
  <si>
    <t xml:space="preserve">Toáng Thò </t>
  </si>
  <si>
    <t>Thanh Hoaù</t>
  </si>
  <si>
    <t>Huyønh Thò Ngoïc</t>
  </si>
  <si>
    <t>Toáng Nhöït</t>
  </si>
  <si>
    <t>Nieân</t>
  </si>
  <si>
    <t xml:space="preserve">Soâng Beù </t>
  </si>
  <si>
    <t>Nguyeãn Vuõ Tröôøng</t>
  </si>
  <si>
    <t>Oanh</t>
  </si>
  <si>
    <t>Phaïm Nhö</t>
  </si>
  <si>
    <t>Quyønh</t>
  </si>
  <si>
    <t>Haûi Phoøng</t>
  </si>
  <si>
    <t>Leâ Thò Phöông</t>
  </si>
  <si>
    <t>Traàn Leâ</t>
  </si>
  <si>
    <t>Nguyeãn Thò Leä</t>
  </si>
  <si>
    <t>Sinh</t>
  </si>
  <si>
    <t>Vuõ Thò Kim</t>
  </si>
  <si>
    <t>Thanh</t>
  </si>
  <si>
    <t xml:space="preserve">Phaïm Thò </t>
  </si>
  <si>
    <t>Thaûo</t>
  </si>
  <si>
    <t>Ñaëng Thò Kim</t>
  </si>
  <si>
    <t xml:space="preserve">Thoa </t>
  </si>
  <si>
    <t xml:space="preserve">Nguyeãn Thò Phöông </t>
  </si>
  <si>
    <t>Thöùc</t>
  </si>
  <si>
    <t>Phaïm Thò Leä</t>
  </si>
  <si>
    <t>Thu</t>
  </si>
  <si>
    <t>An Giang</t>
  </si>
  <si>
    <t>Vaên Thò Caåm</t>
  </si>
  <si>
    <t>Thuaàn</t>
  </si>
  <si>
    <t xml:space="preserve">Haûi Döông </t>
  </si>
  <si>
    <t>Thuùy</t>
  </si>
  <si>
    <t>Vónh Phuù</t>
  </si>
  <si>
    <t xml:space="preserve">Ñinh Thanh </t>
  </si>
  <si>
    <t>Thuyù</t>
  </si>
  <si>
    <t>Leâ Ngoïc</t>
  </si>
  <si>
    <t>Tieân</t>
  </si>
  <si>
    <t xml:space="preserve">Phaïm Thuûy </t>
  </si>
  <si>
    <t>Ñoaøn Thuïy Thaûo</t>
  </si>
  <si>
    <t>Traân</t>
  </si>
  <si>
    <t>Huyønh Thò Bích</t>
  </si>
  <si>
    <t>Tröôøng</t>
  </si>
  <si>
    <t xml:space="preserve">Voõ Thanh </t>
  </si>
  <si>
    <t>Truùc</t>
  </si>
  <si>
    <t>Beán Tre</t>
  </si>
  <si>
    <t xml:space="preserve">Vuõ Nguyeãn Thanh </t>
  </si>
  <si>
    <t>Tuyeàn</t>
  </si>
  <si>
    <t>Nguyeãn Phaïm Töôøng</t>
  </si>
  <si>
    <t>Vi</t>
  </si>
  <si>
    <t xml:space="preserve">Ñoã Thò </t>
  </si>
  <si>
    <t>Vui</t>
  </si>
  <si>
    <t>CHƯƠNG TRÌNH ĐÀO TẠO HỆ TRUNG CẤP</t>
  </si>
  <si>
    <t>TÊN MÔN HỌC</t>
  </si>
  <si>
    <t>SỐ TC</t>
  </si>
  <si>
    <t>Giáo dục thể chất</t>
  </si>
  <si>
    <t>Thống kế Doanh nghiệp</t>
  </si>
  <si>
    <t>Chính trị</t>
  </si>
  <si>
    <t>Tin học đại cương</t>
  </si>
  <si>
    <t>Thuế</t>
  </si>
  <si>
    <t>Giáo dục quốc phòng</t>
  </si>
  <si>
    <t>Giáo dục pháp luật</t>
  </si>
  <si>
    <t>Nghiệp vụ tín dụng</t>
  </si>
  <si>
    <t>Kế toán đại cương</t>
  </si>
  <si>
    <t>Quản trị doanh nghiệp</t>
  </si>
  <si>
    <t>Kế toán sản xuất</t>
  </si>
  <si>
    <t>Anh văn CN I</t>
  </si>
  <si>
    <t>Marketing CB</t>
  </si>
  <si>
    <t>Luật Kinh Tế</t>
  </si>
  <si>
    <t>Lý thuyết TC tiền tệ</t>
  </si>
  <si>
    <t>Anh văn CN II</t>
  </si>
  <si>
    <t>Kế Toán Quản Trị</t>
  </si>
  <si>
    <t>Phân tích hoạt động KD</t>
  </si>
  <si>
    <t>Kế Toán HCSN</t>
  </si>
  <si>
    <t>Nghiệp vụ văn phòng</t>
  </si>
  <si>
    <t>Kế toán thương mại</t>
  </si>
  <si>
    <t>Tài chính doanh nghiệp</t>
  </si>
  <si>
    <t>Thẩm định dự án</t>
  </si>
  <si>
    <t>Sổ sách CT kế toán</t>
  </si>
  <si>
    <t>Kế toán máy</t>
  </si>
  <si>
    <t>Kiểm toán đại cương</t>
  </si>
  <si>
    <t>Thậm định dự án</t>
  </si>
  <si>
    <t>Tiểu luận</t>
  </si>
  <si>
    <t>Trường Đại học Nông Lâm Tp HCM</t>
  </si>
  <si>
    <t xml:space="preserve">          Khoa Kinh Tế</t>
  </si>
  <si>
    <t>BẢNG ĐIỂM</t>
  </si>
  <si>
    <t>Nhập số thứ tự theo danh sách:</t>
  </si>
  <si>
    <t>Họ và Tên:</t>
  </si>
  <si>
    <t>(xem bảng điểm tổng hợp)</t>
  </si>
  <si>
    <t>Ngày sinh:</t>
  </si>
  <si>
    <t>Mã lớp:</t>
  </si>
  <si>
    <t>Stt</t>
  </si>
  <si>
    <t>Tên môn học</t>
  </si>
  <si>
    <t>Số tín chỉ</t>
  </si>
  <si>
    <t>Điểm thi</t>
  </si>
  <si>
    <t>Lần 1</t>
  </si>
  <si>
    <t>Lần 2</t>
  </si>
  <si>
    <t>Điểm trung bình:</t>
  </si>
  <si>
    <t>Điểm các môn thi tốt nghiệp:</t>
  </si>
  <si>
    <t>Thủ Đức, Ngày 02 Tháng 04 Năm 2008</t>
  </si>
  <si>
    <t>BCN Khoa Kinh Tế</t>
  </si>
  <si>
    <t>Kế toán doanh nghiệp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</si>
</sst>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b/>
      <sz val="9"/>
      <name val="VNI-Times"/>
      <family val="0"/>
    </font>
    <font>
      <sz val="9"/>
      <name val="VNI-Times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Vni-times"/>
      <family val="0"/>
    </font>
    <font>
      <b/>
      <i/>
      <sz val="12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0" xfId="15" applyNumberFormat="1" applyFont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4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0" borderId="1" xfId="15" applyNumberFormat="1" applyFont="1" applyBorder="1" applyAlignment="1">
      <alignment horizontal="center" vertical="center"/>
    </xf>
    <xf numFmtId="1" fontId="3" fillId="0" borderId="1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" fontId="3" fillId="0" borderId="3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7" fillId="0" borderId="0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781050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p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P K104"/>
      <sheetName val="KHUNG CT"/>
      <sheetName val="BANG DIEM"/>
    </sheetNames>
    <sheetDataSet>
      <sheetData sheetId="0">
        <row r="8">
          <cell r="A8">
            <v>1</v>
          </cell>
          <cell r="B8" t="str">
            <v>TC104ĐN</v>
          </cell>
          <cell r="C8" t="str">
            <v>Huyønh Thò Thuyù</v>
          </cell>
          <cell r="D8" t="str">
            <v>An</v>
          </cell>
          <cell r="E8">
            <v>31955</v>
          </cell>
          <cell r="F8" t="str">
            <v>Ñoàng Nai</v>
          </cell>
          <cell r="G8">
            <v>6</v>
          </cell>
          <cell r="I8">
            <v>3</v>
          </cell>
          <cell r="J8">
            <v>6</v>
          </cell>
          <cell r="K8">
            <v>3</v>
          </cell>
          <cell r="L8">
            <v>5</v>
          </cell>
          <cell r="M8">
            <v>8</v>
          </cell>
          <cell r="O8">
            <v>4</v>
          </cell>
          <cell r="P8">
            <v>6</v>
          </cell>
          <cell r="Q8">
            <v>7</v>
          </cell>
          <cell r="S8">
            <v>8</v>
          </cell>
          <cell r="U8">
            <v>2</v>
          </cell>
          <cell r="V8">
            <v>5</v>
          </cell>
          <cell r="W8">
            <v>5</v>
          </cell>
          <cell r="Y8">
            <v>2</v>
          </cell>
          <cell r="Z8">
            <v>5</v>
          </cell>
          <cell r="AA8">
            <v>5</v>
          </cell>
          <cell r="AC8">
            <v>6</v>
          </cell>
          <cell r="AE8">
            <v>3</v>
          </cell>
          <cell r="AF8">
            <v>5</v>
          </cell>
          <cell r="AG8">
            <v>8</v>
          </cell>
          <cell r="AI8">
            <v>6</v>
          </cell>
          <cell r="AK8">
            <v>4</v>
          </cell>
          <cell r="AL8">
            <v>5</v>
          </cell>
          <cell r="AM8">
            <v>5</v>
          </cell>
          <cell r="AO8">
            <v>3</v>
          </cell>
          <cell r="AP8">
            <v>6</v>
          </cell>
          <cell r="AQ8">
            <v>3</v>
          </cell>
          <cell r="AR8">
            <v>5</v>
          </cell>
          <cell r="AS8">
            <v>9</v>
          </cell>
          <cell r="AU8">
            <v>5</v>
          </cell>
          <cell r="AW8">
            <v>5</v>
          </cell>
          <cell r="AY8">
            <v>5</v>
          </cell>
          <cell r="BA8">
            <v>6</v>
          </cell>
          <cell r="BC8">
            <v>5</v>
          </cell>
          <cell r="BE8">
            <v>5</v>
          </cell>
          <cell r="BG8">
            <v>7</v>
          </cell>
          <cell r="BI8">
            <v>6</v>
          </cell>
          <cell r="BK8">
            <v>9</v>
          </cell>
          <cell r="BL8">
            <v>7</v>
          </cell>
          <cell r="BM8">
            <v>3</v>
          </cell>
        </row>
        <row r="9">
          <cell r="A9">
            <v>2</v>
          </cell>
          <cell r="B9" t="str">
            <v>TC104ĐN</v>
          </cell>
          <cell r="C9" t="str">
            <v>Nguyeãn Thò Thuùy</v>
          </cell>
          <cell r="D9" t="str">
            <v>An</v>
          </cell>
          <cell r="E9">
            <v>31303</v>
          </cell>
          <cell r="F9" t="str">
            <v>Ñoàng Nai</v>
          </cell>
          <cell r="G9">
            <v>5</v>
          </cell>
          <cell r="I9">
            <v>4</v>
          </cell>
          <cell r="J9">
            <v>6</v>
          </cell>
          <cell r="K9">
            <v>3</v>
          </cell>
          <cell r="L9">
            <v>6</v>
          </cell>
          <cell r="M9">
            <v>5</v>
          </cell>
          <cell r="P9">
            <v>6</v>
          </cell>
          <cell r="Q9">
            <v>7</v>
          </cell>
          <cell r="T9">
            <v>5</v>
          </cell>
          <cell r="U9">
            <v>2</v>
          </cell>
          <cell r="V9">
            <v>5</v>
          </cell>
          <cell r="W9">
            <v>4</v>
          </cell>
          <cell r="X9">
            <v>5</v>
          </cell>
          <cell r="Y9">
            <v>1</v>
          </cell>
          <cell r="Z9">
            <v>5</v>
          </cell>
          <cell r="AA9">
            <v>6</v>
          </cell>
          <cell r="AC9">
            <v>7</v>
          </cell>
          <cell r="AE9">
            <v>6</v>
          </cell>
          <cell r="AG9">
            <v>7</v>
          </cell>
          <cell r="AI9">
            <v>7</v>
          </cell>
          <cell r="AK9">
            <v>7</v>
          </cell>
          <cell r="AM9">
            <v>4</v>
          </cell>
          <cell r="AN9">
            <v>5</v>
          </cell>
          <cell r="AO9">
            <v>6</v>
          </cell>
          <cell r="AQ9">
            <v>4</v>
          </cell>
          <cell r="AR9">
            <v>6</v>
          </cell>
          <cell r="AS9">
            <v>7</v>
          </cell>
          <cell r="AU9">
            <v>4</v>
          </cell>
          <cell r="AV9">
            <v>5</v>
          </cell>
          <cell r="AW9">
            <v>4</v>
          </cell>
          <cell r="AX9">
            <v>5</v>
          </cell>
          <cell r="AY9">
            <v>4</v>
          </cell>
          <cell r="AZ9">
            <v>7</v>
          </cell>
          <cell r="BA9">
            <v>5</v>
          </cell>
          <cell r="BC9">
            <v>5</v>
          </cell>
          <cell r="BE9">
            <v>5</v>
          </cell>
          <cell r="BG9">
            <v>7</v>
          </cell>
          <cell r="BI9">
            <v>7</v>
          </cell>
          <cell r="BK9">
            <v>8</v>
          </cell>
          <cell r="BL9">
            <v>7</v>
          </cell>
          <cell r="BM9">
            <v>5</v>
          </cell>
        </row>
        <row r="10">
          <cell r="A10">
            <v>3</v>
          </cell>
          <cell r="B10" t="str">
            <v>TC104ĐN</v>
          </cell>
          <cell r="C10" t="str">
            <v>Haø Löu Hoaøng</v>
          </cell>
          <cell r="D10" t="str">
            <v>Anh</v>
          </cell>
          <cell r="E10">
            <v>31299</v>
          </cell>
          <cell r="F10" t="str">
            <v>Ñoàng Nai</v>
          </cell>
          <cell r="G10">
            <v>5</v>
          </cell>
          <cell r="I10">
            <v>4</v>
          </cell>
          <cell r="J10">
            <v>5</v>
          </cell>
          <cell r="K10">
            <v>3</v>
          </cell>
          <cell r="L10">
            <v>5</v>
          </cell>
          <cell r="M10">
            <v>5</v>
          </cell>
          <cell r="P10">
            <v>5</v>
          </cell>
          <cell r="Q10">
            <v>7</v>
          </cell>
          <cell r="T10">
            <v>5</v>
          </cell>
          <cell r="U10">
            <v>1</v>
          </cell>
          <cell r="V10">
            <v>5</v>
          </cell>
          <cell r="W10">
            <v>3</v>
          </cell>
          <cell r="X10">
            <v>5</v>
          </cell>
          <cell r="Y10">
            <v>1</v>
          </cell>
          <cell r="Z10">
            <v>5</v>
          </cell>
          <cell r="AA10">
            <v>6</v>
          </cell>
          <cell r="AC10">
            <v>6</v>
          </cell>
          <cell r="AE10">
            <v>2</v>
          </cell>
          <cell r="AF10">
            <v>5</v>
          </cell>
          <cell r="AG10">
            <v>5</v>
          </cell>
          <cell r="AI10">
            <v>8</v>
          </cell>
          <cell r="AK10">
            <v>3</v>
          </cell>
          <cell r="AL10">
            <v>5</v>
          </cell>
          <cell r="AM10">
            <v>5</v>
          </cell>
          <cell r="AO10">
            <v>5</v>
          </cell>
          <cell r="AQ10">
            <v>4</v>
          </cell>
          <cell r="AR10">
            <v>6</v>
          </cell>
          <cell r="AS10">
            <v>7</v>
          </cell>
          <cell r="AU10">
            <v>3</v>
          </cell>
          <cell r="AV10">
            <v>5</v>
          </cell>
          <cell r="AW10">
            <v>3</v>
          </cell>
          <cell r="AX10">
            <v>5</v>
          </cell>
          <cell r="AY10">
            <v>4</v>
          </cell>
          <cell r="AZ10">
            <v>7</v>
          </cell>
          <cell r="BA10">
            <v>4</v>
          </cell>
          <cell r="BB10">
            <v>6</v>
          </cell>
          <cell r="BC10">
            <v>5</v>
          </cell>
          <cell r="BE10">
            <v>5</v>
          </cell>
          <cell r="BG10">
            <v>7</v>
          </cell>
          <cell r="BI10">
            <v>7</v>
          </cell>
          <cell r="BK10">
            <v>8</v>
          </cell>
          <cell r="BL10">
            <v>5</v>
          </cell>
          <cell r="BM10">
            <v>5</v>
          </cell>
        </row>
        <row r="11">
          <cell r="A11">
            <v>4</v>
          </cell>
          <cell r="B11" t="str">
            <v>TC104ĐN</v>
          </cell>
          <cell r="C11" t="str">
            <v>Höùa Thieân </v>
          </cell>
          <cell r="D11" t="str">
            <v>Bích</v>
          </cell>
          <cell r="E11">
            <v>31951</v>
          </cell>
          <cell r="F11" t="str">
            <v>Ñoàng Nai</v>
          </cell>
          <cell r="G11">
            <v>5</v>
          </cell>
          <cell r="I11">
            <v>5</v>
          </cell>
          <cell r="K11">
            <v>5</v>
          </cell>
          <cell r="M11">
            <v>5</v>
          </cell>
          <cell r="O11">
            <v>4</v>
          </cell>
          <cell r="P11">
            <v>6</v>
          </cell>
          <cell r="Q11">
            <v>7</v>
          </cell>
          <cell r="S11">
            <v>5</v>
          </cell>
          <cell r="U11">
            <v>1</v>
          </cell>
          <cell r="V11">
            <v>6</v>
          </cell>
          <cell r="W11">
            <v>5</v>
          </cell>
          <cell r="Y11">
            <v>2</v>
          </cell>
          <cell r="Z11">
            <v>5</v>
          </cell>
          <cell r="AA11">
            <v>5</v>
          </cell>
          <cell r="AC11">
            <v>5</v>
          </cell>
          <cell r="AE11">
            <v>3</v>
          </cell>
          <cell r="AF11">
            <v>6</v>
          </cell>
          <cell r="AG11">
            <v>5</v>
          </cell>
          <cell r="AI11">
            <v>7</v>
          </cell>
          <cell r="AK11">
            <v>4</v>
          </cell>
          <cell r="AL11">
            <v>5</v>
          </cell>
          <cell r="AM11">
            <v>4</v>
          </cell>
          <cell r="AN11">
            <v>5</v>
          </cell>
          <cell r="AO11">
            <v>6</v>
          </cell>
          <cell r="AQ11">
            <v>5</v>
          </cell>
          <cell r="AS11">
            <v>8</v>
          </cell>
          <cell r="AU11">
            <v>5</v>
          </cell>
          <cell r="AW11">
            <v>5</v>
          </cell>
          <cell r="AY11">
            <v>5</v>
          </cell>
          <cell r="BA11">
            <v>2</v>
          </cell>
          <cell r="BB11">
            <v>5</v>
          </cell>
          <cell r="BC11">
            <v>5</v>
          </cell>
          <cell r="BE11">
            <v>5</v>
          </cell>
          <cell r="BG11">
            <v>7</v>
          </cell>
          <cell r="BI11">
            <v>6</v>
          </cell>
          <cell r="BK11">
            <v>6</v>
          </cell>
          <cell r="BL11">
            <v>6</v>
          </cell>
          <cell r="BM11">
            <v>5</v>
          </cell>
        </row>
        <row r="12">
          <cell r="A12">
            <v>5</v>
          </cell>
          <cell r="B12" t="str">
            <v>TC104ĐN</v>
          </cell>
          <cell r="C12" t="str">
            <v>Voõ Thò Daï</v>
          </cell>
          <cell r="D12" t="str">
            <v>Chaâu</v>
          </cell>
          <cell r="E12">
            <v>31086</v>
          </cell>
          <cell r="F12" t="str">
            <v>Bình Thuaän</v>
          </cell>
          <cell r="G12">
            <v>7</v>
          </cell>
          <cell r="I12">
            <v>5</v>
          </cell>
          <cell r="K12">
            <v>5</v>
          </cell>
          <cell r="M12">
            <v>9</v>
          </cell>
          <cell r="O12">
            <v>4</v>
          </cell>
          <cell r="P12">
            <v>6</v>
          </cell>
          <cell r="Q12">
            <v>7</v>
          </cell>
          <cell r="S12">
            <v>9</v>
          </cell>
          <cell r="U12">
            <v>5</v>
          </cell>
          <cell r="W12">
            <v>3</v>
          </cell>
          <cell r="X12">
            <v>5</v>
          </cell>
          <cell r="Y12">
            <v>5</v>
          </cell>
          <cell r="AA12">
            <v>4</v>
          </cell>
          <cell r="AB12">
            <v>5</v>
          </cell>
          <cell r="AC12">
            <v>3</v>
          </cell>
          <cell r="AD12">
            <v>8</v>
          </cell>
          <cell r="AE12">
            <v>5</v>
          </cell>
          <cell r="AG12">
            <v>7</v>
          </cell>
          <cell r="AI12">
            <v>9</v>
          </cell>
          <cell r="AK12">
            <v>4</v>
          </cell>
          <cell r="AL12">
            <v>5</v>
          </cell>
          <cell r="AM12">
            <v>4</v>
          </cell>
          <cell r="AN12">
            <v>5</v>
          </cell>
          <cell r="AO12">
            <v>5</v>
          </cell>
          <cell r="AQ12">
            <v>3</v>
          </cell>
          <cell r="AR12">
            <v>7</v>
          </cell>
          <cell r="AS12">
            <v>9</v>
          </cell>
          <cell r="AU12">
            <v>5</v>
          </cell>
          <cell r="AW12">
            <v>5</v>
          </cell>
          <cell r="AY12">
            <v>5</v>
          </cell>
          <cell r="BA12">
            <v>6</v>
          </cell>
          <cell r="BC12">
            <v>6</v>
          </cell>
          <cell r="BE12">
            <v>5</v>
          </cell>
          <cell r="BG12">
            <v>7</v>
          </cell>
          <cell r="BI12">
            <v>6</v>
          </cell>
          <cell r="BK12">
            <v>9</v>
          </cell>
          <cell r="BL12">
            <v>9</v>
          </cell>
          <cell r="BM12">
            <v>6</v>
          </cell>
        </row>
        <row r="13">
          <cell r="A13">
            <v>6</v>
          </cell>
          <cell r="B13" t="str">
            <v>TC104ĐN</v>
          </cell>
          <cell r="C13" t="str">
            <v>Leâ Thò Hoaøi</v>
          </cell>
          <cell r="D13" t="str">
            <v>Dieãm</v>
          </cell>
          <cell r="E13">
            <v>31248</v>
          </cell>
          <cell r="F13" t="str">
            <v>Ñoàng Nai</v>
          </cell>
          <cell r="G13">
            <v>8</v>
          </cell>
          <cell r="I13">
            <v>5</v>
          </cell>
          <cell r="K13">
            <v>5</v>
          </cell>
          <cell r="M13">
            <v>8</v>
          </cell>
          <cell r="O13">
            <v>5</v>
          </cell>
          <cell r="Q13">
            <v>7.5</v>
          </cell>
          <cell r="S13">
            <v>6</v>
          </cell>
          <cell r="U13">
            <v>5</v>
          </cell>
          <cell r="W13">
            <v>5</v>
          </cell>
          <cell r="Y13">
            <v>5</v>
          </cell>
          <cell r="AA13">
            <v>4</v>
          </cell>
          <cell r="AB13">
            <v>5</v>
          </cell>
          <cell r="AC13">
            <v>5</v>
          </cell>
          <cell r="AE13">
            <v>5</v>
          </cell>
          <cell r="AG13">
            <v>5</v>
          </cell>
          <cell r="AI13">
            <v>9</v>
          </cell>
          <cell r="AK13">
            <v>4</v>
          </cell>
          <cell r="AL13">
            <v>5</v>
          </cell>
          <cell r="AM13">
            <v>5</v>
          </cell>
          <cell r="AO13">
            <v>5</v>
          </cell>
          <cell r="AQ13">
            <v>2</v>
          </cell>
          <cell r="AR13">
            <v>8</v>
          </cell>
          <cell r="AS13">
            <v>5</v>
          </cell>
          <cell r="AU13">
            <v>5</v>
          </cell>
          <cell r="AW13">
            <v>5</v>
          </cell>
          <cell r="AY13">
            <v>7</v>
          </cell>
          <cell r="BA13">
            <v>5</v>
          </cell>
          <cell r="BC13">
            <v>5</v>
          </cell>
          <cell r="BE13">
            <v>6</v>
          </cell>
          <cell r="BG13">
            <v>7</v>
          </cell>
          <cell r="BI13">
            <v>6</v>
          </cell>
          <cell r="BK13">
            <v>9</v>
          </cell>
          <cell r="BL13">
            <v>9</v>
          </cell>
          <cell r="BM13">
            <v>6</v>
          </cell>
        </row>
        <row r="14">
          <cell r="A14">
            <v>7</v>
          </cell>
          <cell r="B14" t="str">
            <v>TC104ĐN</v>
          </cell>
          <cell r="C14" t="str">
            <v>Traàn Thò</v>
          </cell>
          <cell r="D14" t="str">
            <v>Dòu</v>
          </cell>
          <cell r="E14">
            <v>31080</v>
          </cell>
          <cell r="F14" t="str">
            <v>Nam Ñònh</v>
          </cell>
          <cell r="G14">
            <v>8</v>
          </cell>
          <cell r="I14">
            <v>3</v>
          </cell>
          <cell r="J14">
            <v>5</v>
          </cell>
          <cell r="K14">
            <v>4</v>
          </cell>
          <cell r="L14">
            <v>6</v>
          </cell>
          <cell r="M14">
            <v>7</v>
          </cell>
          <cell r="O14">
            <v>8</v>
          </cell>
          <cell r="Q14">
            <v>8</v>
          </cell>
          <cell r="S14">
            <v>8</v>
          </cell>
          <cell r="U14">
            <v>5</v>
          </cell>
          <cell r="W14">
            <v>5</v>
          </cell>
          <cell r="Y14">
            <v>6</v>
          </cell>
          <cell r="AA14">
            <v>6</v>
          </cell>
          <cell r="AC14">
            <v>5</v>
          </cell>
          <cell r="AE14">
            <v>5</v>
          </cell>
          <cell r="AG14">
            <v>5</v>
          </cell>
          <cell r="AI14">
            <v>6</v>
          </cell>
          <cell r="AK14">
            <v>4</v>
          </cell>
          <cell r="AL14">
            <v>5</v>
          </cell>
          <cell r="AM14">
            <v>6</v>
          </cell>
          <cell r="AO14">
            <v>5</v>
          </cell>
          <cell r="AQ14">
            <v>5</v>
          </cell>
          <cell r="AS14">
            <v>8</v>
          </cell>
          <cell r="AU14">
            <v>5</v>
          </cell>
          <cell r="AW14">
            <v>5</v>
          </cell>
          <cell r="AY14">
            <v>7</v>
          </cell>
          <cell r="BA14">
            <v>6</v>
          </cell>
          <cell r="BC14">
            <v>6</v>
          </cell>
          <cell r="BE14">
            <v>5</v>
          </cell>
          <cell r="BG14">
            <v>5</v>
          </cell>
          <cell r="BI14">
            <v>8</v>
          </cell>
          <cell r="BK14">
            <v>9</v>
          </cell>
          <cell r="BL14">
            <v>10</v>
          </cell>
          <cell r="BM14">
            <v>7</v>
          </cell>
        </row>
        <row r="15">
          <cell r="A15">
            <v>8</v>
          </cell>
          <cell r="B15" t="str">
            <v>TC104ĐN</v>
          </cell>
          <cell r="C15" t="str">
            <v>Traàn Mai Myõ</v>
          </cell>
          <cell r="D15" t="str">
            <v>Dung</v>
          </cell>
          <cell r="E15">
            <v>32037</v>
          </cell>
          <cell r="F15" t="str">
            <v>Ñoàng Nai</v>
          </cell>
          <cell r="G15">
            <v>7</v>
          </cell>
          <cell r="I15">
            <v>6</v>
          </cell>
          <cell r="K15">
            <v>2</v>
          </cell>
          <cell r="L15">
            <v>5</v>
          </cell>
          <cell r="M15">
            <v>8.5</v>
          </cell>
          <cell r="O15">
            <v>9</v>
          </cell>
          <cell r="Q15">
            <v>8</v>
          </cell>
          <cell r="S15">
            <v>9</v>
          </cell>
          <cell r="U15">
            <v>5</v>
          </cell>
          <cell r="W15">
            <v>5</v>
          </cell>
          <cell r="Y15">
            <v>6</v>
          </cell>
          <cell r="AA15">
            <v>6</v>
          </cell>
          <cell r="AC15">
            <v>6</v>
          </cell>
          <cell r="AE15">
            <v>6</v>
          </cell>
          <cell r="AG15">
            <v>8</v>
          </cell>
          <cell r="AI15">
            <v>7</v>
          </cell>
          <cell r="AK15">
            <v>4</v>
          </cell>
          <cell r="AL15">
            <v>5</v>
          </cell>
          <cell r="AM15">
            <v>7</v>
          </cell>
          <cell r="AO15">
            <v>9</v>
          </cell>
          <cell r="AQ15">
            <v>7</v>
          </cell>
          <cell r="AS15">
            <v>9</v>
          </cell>
          <cell r="AU15">
            <v>5</v>
          </cell>
          <cell r="AW15">
            <v>5</v>
          </cell>
          <cell r="AY15">
            <v>7</v>
          </cell>
          <cell r="BA15">
            <v>7</v>
          </cell>
          <cell r="BC15">
            <v>6</v>
          </cell>
          <cell r="BE15">
            <v>5</v>
          </cell>
          <cell r="BG15">
            <v>7</v>
          </cell>
          <cell r="BI15">
            <v>5</v>
          </cell>
          <cell r="BK15">
            <v>9</v>
          </cell>
          <cell r="BL15">
            <v>9</v>
          </cell>
          <cell r="BM15">
            <v>8</v>
          </cell>
        </row>
        <row r="16">
          <cell r="A16">
            <v>9</v>
          </cell>
          <cell r="B16" t="str">
            <v>TC104ĐN</v>
          </cell>
          <cell r="C16" t="str">
            <v>Nguyeãn Thò Thuøy</v>
          </cell>
          <cell r="D16" t="str">
            <v>Dung</v>
          </cell>
          <cell r="E16">
            <v>31833</v>
          </cell>
          <cell r="F16" t="str">
            <v>Ñoàng Nai</v>
          </cell>
          <cell r="G16">
            <v>7</v>
          </cell>
          <cell r="I16">
            <v>5</v>
          </cell>
          <cell r="K16">
            <v>5</v>
          </cell>
          <cell r="M16">
            <v>7</v>
          </cell>
          <cell r="O16">
            <v>5</v>
          </cell>
          <cell r="Q16">
            <v>6.5</v>
          </cell>
          <cell r="S16">
            <v>5</v>
          </cell>
          <cell r="U16">
            <v>3</v>
          </cell>
          <cell r="V16">
            <v>5</v>
          </cell>
          <cell r="W16">
            <v>2</v>
          </cell>
          <cell r="X16">
            <v>5</v>
          </cell>
          <cell r="Y16">
            <v>1</v>
          </cell>
          <cell r="Z16">
            <v>5</v>
          </cell>
          <cell r="AA16">
            <v>4</v>
          </cell>
          <cell r="AB16">
            <v>5</v>
          </cell>
          <cell r="AC16">
            <v>5</v>
          </cell>
          <cell r="AE16">
            <v>1</v>
          </cell>
          <cell r="AF16">
            <v>5</v>
          </cell>
          <cell r="AG16">
            <v>4</v>
          </cell>
          <cell r="AH16">
            <v>6</v>
          </cell>
          <cell r="AI16">
            <v>7</v>
          </cell>
          <cell r="AK16">
            <v>3</v>
          </cell>
          <cell r="AL16">
            <v>5</v>
          </cell>
          <cell r="AM16">
            <v>5</v>
          </cell>
          <cell r="AO16">
            <v>5</v>
          </cell>
          <cell r="AQ16">
            <v>5</v>
          </cell>
          <cell r="AS16">
            <v>7</v>
          </cell>
          <cell r="AU16">
            <v>3</v>
          </cell>
          <cell r="AV16">
            <v>5</v>
          </cell>
          <cell r="AW16">
            <v>3</v>
          </cell>
          <cell r="AX16">
            <v>5</v>
          </cell>
          <cell r="AY16">
            <v>7</v>
          </cell>
          <cell r="BA16">
            <v>2</v>
          </cell>
          <cell r="BB16">
            <v>6</v>
          </cell>
          <cell r="BC16">
            <v>5</v>
          </cell>
          <cell r="BE16">
            <v>5</v>
          </cell>
          <cell r="BG16">
            <v>7</v>
          </cell>
          <cell r="BI16">
            <v>6</v>
          </cell>
          <cell r="BK16">
            <v>9</v>
          </cell>
          <cell r="BL16">
            <v>4</v>
          </cell>
          <cell r="BM16">
            <v>6</v>
          </cell>
        </row>
        <row r="17">
          <cell r="A17">
            <v>10</v>
          </cell>
          <cell r="B17" t="str">
            <v>TC104ĐN</v>
          </cell>
          <cell r="C17" t="str">
            <v>Ngoâ Thò Caåm </v>
          </cell>
          <cell r="D17" t="str">
            <v>Giang</v>
          </cell>
          <cell r="E17">
            <v>31414</v>
          </cell>
          <cell r="F17" t="str">
            <v>Soâng Beù</v>
          </cell>
          <cell r="G17">
            <v>7</v>
          </cell>
          <cell r="I17">
            <v>5</v>
          </cell>
          <cell r="K17">
            <v>5</v>
          </cell>
          <cell r="M17">
            <v>5</v>
          </cell>
          <cell r="O17">
            <v>5</v>
          </cell>
          <cell r="Q17">
            <v>6.5</v>
          </cell>
          <cell r="S17">
            <v>5</v>
          </cell>
          <cell r="U17">
            <v>2</v>
          </cell>
          <cell r="V17">
            <v>5</v>
          </cell>
          <cell r="W17">
            <v>2</v>
          </cell>
          <cell r="X17">
            <v>5</v>
          </cell>
          <cell r="Y17">
            <v>1</v>
          </cell>
          <cell r="Z17">
            <v>5</v>
          </cell>
          <cell r="AA17">
            <v>5</v>
          </cell>
          <cell r="AC17">
            <v>6</v>
          </cell>
          <cell r="AE17">
            <v>1</v>
          </cell>
          <cell r="AF17">
            <v>7</v>
          </cell>
          <cell r="AG17">
            <v>5</v>
          </cell>
          <cell r="AI17">
            <v>7</v>
          </cell>
          <cell r="AK17">
            <v>5</v>
          </cell>
          <cell r="AM17">
            <v>5</v>
          </cell>
          <cell r="AO17">
            <v>3</v>
          </cell>
          <cell r="AP17">
            <v>5</v>
          </cell>
          <cell r="AQ17">
            <v>6</v>
          </cell>
          <cell r="AS17">
            <v>7</v>
          </cell>
          <cell r="AU17">
            <v>5</v>
          </cell>
          <cell r="AW17">
            <v>5</v>
          </cell>
          <cell r="AY17">
            <v>5</v>
          </cell>
          <cell r="BA17">
            <v>6</v>
          </cell>
          <cell r="BC17">
            <v>5</v>
          </cell>
          <cell r="BE17">
            <v>6</v>
          </cell>
          <cell r="BG17">
            <v>7</v>
          </cell>
          <cell r="BI17">
            <v>6</v>
          </cell>
          <cell r="BK17">
            <v>9</v>
          </cell>
          <cell r="BL17">
            <v>9</v>
          </cell>
          <cell r="BM17">
            <v>7</v>
          </cell>
        </row>
        <row r="18">
          <cell r="A18">
            <v>11</v>
          </cell>
          <cell r="B18" t="str">
            <v>TC104ĐN</v>
          </cell>
          <cell r="C18" t="str">
            <v>Mai Thò Thu</v>
          </cell>
          <cell r="D18" t="str">
            <v>Haèng</v>
          </cell>
          <cell r="E18">
            <v>31261</v>
          </cell>
          <cell r="F18" t="str">
            <v>Ñoàng Nai</v>
          </cell>
          <cell r="G18">
            <v>7</v>
          </cell>
          <cell r="I18">
            <v>3</v>
          </cell>
          <cell r="J18">
            <v>6</v>
          </cell>
          <cell r="K18">
            <v>6</v>
          </cell>
          <cell r="M18">
            <v>7</v>
          </cell>
          <cell r="O18">
            <v>6</v>
          </cell>
          <cell r="Q18">
            <v>7</v>
          </cell>
          <cell r="T18">
            <v>5</v>
          </cell>
          <cell r="U18">
            <v>5</v>
          </cell>
          <cell r="W18">
            <v>2</v>
          </cell>
          <cell r="X18">
            <v>5</v>
          </cell>
          <cell r="Y18">
            <v>5</v>
          </cell>
          <cell r="AA18">
            <v>5</v>
          </cell>
          <cell r="AC18">
            <v>5</v>
          </cell>
          <cell r="AE18">
            <v>1</v>
          </cell>
          <cell r="AF18">
            <v>5</v>
          </cell>
          <cell r="AG18">
            <v>7</v>
          </cell>
          <cell r="AI18">
            <v>9</v>
          </cell>
          <cell r="AK18">
            <v>3</v>
          </cell>
          <cell r="AL18">
            <v>5</v>
          </cell>
          <cell r="AM18">
            <v>6</v>
          </cell>
          <cell r="AO18">
            <v>5</v>
          </cell>
          <cell r="AQ18">
            <v>2</v>
          </cell>
          <cell r="AR18">
            <v>7</v>
          </cell>
          <cell r="AS18">
            <v>8</v>
          </cell>
          <cell r="AU18">
            <v>3</v>
          </cell>
          <cell r="AV18">
            <v>5</v>
          </cell>
          <cell r="AW18">
            <v>3</v>
          </cell>
          <cell r="AX18">
            <v>5</v>
          </cell>
          <cell r="AY18">
            <v>7</v>
          </cell>
          <cell r="BA18">
            <v>3</v>
          </cell>
          <cell r="BB18">
            <v>6</v>
          </cell>
          <cell r="BC18">
            <v>5</v>
          </cell>
          <cell r="BE18">
            <v>5</v>
          </cell>
          <cell r="BG18">
            <v>7</v>
          </cell>
          <cell r="BI18">
            <v>6</v>
          </cell>
          <cell r="BK18">
            <v>9</v>
          </cell>
          <cell r="BL18">
            <v>7</v>
          </cell>
          <cell r="BM18">
            <v>5</v>
          </cell>
        </row>
        <row r="19">
          <cell r="A19">
            <v>12</v>
          </cell>
          <cell r="B19" t="str">
            <v>TC104ĐN</v>
          </cell>
          <cell r="C19" t="str">
            <v>Tröông Thò Thuùy</v>
          </cell>
          <cell r="D19" t="str">
            <v>Haèng</v>
          </cell>
          <cell r="E19">
            <v>31891</v>
          </cell>
          <cell r="F19" t="str">
            <v>Ñoàng Nai</v>
          </cell>
          <cell r="G19">
            <v>6</v>
          </cell>
          <cell r="I19">
            <v>7</v>
          </cell>
          <cell r="K19">
            <v>6</v>
          </cell>
          <cell r="M19">
            <v>9</v>
          </cell>
          <cell r="O19">
            <v>6</v>
          </cell>
          <cell r="Q19">
            <v>8</v>
          </cell>
          <cell r="S19">
            <v>6</v>
          </cell>
          <cell r="U19">
            <v>5</v>
          </cell>
          <cell r="W19">
            <v>7</v>
          </cell>
          <cell r="Y19">
            <v>5</v>
          </cell>
          <cell r="AA19">
            <v>6</v>
          </cell>
          <cell r="AC19">
            <v>9</v>
          </cell>
          <cell r="AE19">
            <v>7</v>
          </cell>
          <cell r="AG19">
            <v>7</v>
          </cell>
          <cell r="AI19">
            <v>8</v>
          </cell>
          <cell r="AK19">
            <v>7</v>
          </cell>
          <cell r="AM19">
            <v>9</v>
          </cell>
          <cell r="AO19">
            <v>6</v>
          </cell>
          <cell r="AQ19">
            <v>5</v>
          </cell>
          <cell r="AS19">
            <v>8</v>
          </cell>
          <cell r="AU19">
            <v>6</v>
          </cell>
          <cell r="AW19">
            <v>5</v>
          </cell>
          <cell r="AY19">
            <v>7</v>
          </cell>
          <cell r="BA19">
            <v>6</v>
          </cell>
          <cell r="BC19">
            <v>6</v>
          </cell>
          <cell r="BE19">
            <v>5</v>
          </cell>
          <cell r="BG19">
            <v>7</v>
          </cell>
          <cell r="BI19">
            <v>8</v>
          </cell>
          <cell r="BK19">
            <v>9</v>
          </cell>
          <cell r="BL19">
            <v>7</v>
          </cell>
          <cell r="BM19">
            <v>7</v>
          </cell>
        </row>
        <row r="20">
          <cell r="A20">
            <v>13</v>
          </cell>
          <cell r="B20" t="str">
            <v>TC104ĐN</v>
          </cell>
          <cell r="C20" t="str">
            <v>Nguyeãn Thò Myõ</v>
          </cell>
          <cell r="D20" t="str">
            <v>Haïnh</v>
          </cell>
          <cell r="E20">
            <v>30802</v>
          </cell>
          <cell r="F20" t="str">
            <v>Ñoàng Nai</v>
          </cell>
          <cell r="G20">
            <v>7</v>
          </cell>
          <cell r="I20">
            <v>4</v>
          </cell>
          <cell r="J20">
            <v>5</v>
          </cell>
          <cell r="K20">
            <v>6</v>
          </cell>
          <cell r="M20">
            <v>8.5</v>
          </cell>
          <cell r="O20">
            <v>6</v>
          </cell>
          <cell r="Q20">
            <v>7.5</v>
          </cell>
          <cell r="S20">
            <v>7</v>
          </cell>
          <cell r="U20">
            <v>5</v>
          </cell>
          <cell r="W20">
            <v>5</v>
          </cell>
          <cell r="Y20">
            <v>1</v>
          </cell>
          <cell r="Z20">
            <v>5</v>
          </cell>
          <cell r="AA20">
            <v>5</v>
          </cell>
          <cell r="AC20">
            <v>6</v>
          </cell>
          <cell r="AE20">
            <v>6</v>
          </cell>
          <cell r="AG20">
            <v>8</v>
          </cell>
          <cell r="AI20">
            <v>8</v>
          </cell>
          <cell r="AK20">
            <v>5</v>
          </cell>
          <cell r="AM20">
            <v>9</v>
          </cell>
          <cell r="AO20">
            <v>7</v>
          </cell>
          <cell r="AQ20">
            <v>5</v>
          </cell>
          <cell r="AS20">
            <v>7</v>
          </cell>
          <cell r="AU20">
            <v>5</v>
          </cell>
          <cell r="AW20">
            <v>5</v>
          </cell>
          <cell r="AY20">
            <v>7</v>
          </cell>
          <cell r="BA20">
            <v>6</v>
          </cell>
          <cell r="BC20">
            <v>5</v>
          </cell>
          <cell r="BE20">
            <v>6</v>
          </cell>
          <cell r="BG20">
            <v>6</v>
          </cell>
          <cell r="BI20">
            <v>6</v>
          </cell>
          <cell r="BK20">
            <v>8</v>
          </cell>
          <cell r="BL20">
            <v>6</v>
          </cell>
          <cell r="BM20">
            <v>5</v>
          </cell>
        </row>
        <row r="21">
          <cell r="A21">
            <v>14</v>
          </cell>
          <cell r="B21" t="str">
            <v>TC104ĐN</v>
          </cell>
          <cell r="C21" t="str">
            <v>Söû Thò Hoàng</v>
          </cell>
          <cell r="D21" t="str">
            <v>Haïnh</v>
          </cell>
          <cell r="E21">
            <v>30785</v>
          </cell>
          <cell r="F21" t="str">
            <v>Kieân Giang</v>
          </cell>
          <cell r="G21">
            <v>5</v>
          </cell>
          <cell r="I21">
            <v>2</v>
          </cell>
          <cell r="J21">
            <v>5</v>
          </cell>
          <cell r="K21">
            <v>4</v>
          </cell>
          <cell r="L21">
            <v>5</v>
          </cell>
          <cell r="M21">
            <v>5</v>
          </cell>
          <cell r="O21">
            <v>1</v>
          </cell>
          <cell r="P21">
            <v>5</v>
          </cell>
          <cell r="Q21">
            <v>6</v>
          </cell>
          <cell r="S21">
            <v>3</v>
          </cell>
          <cell r="T21">
            <v>5</v>
          </cell>
          <cell r="U21">
            <v>4</v>
          </cell>
          <cell r="V21">
            <v>5</v>
          </cell>
          <cell r="W21">
            <v>0</v>
          </cell>
          <cell r="X21">
            <v>5</v>
          </cell>
          <cell r="Y21">
            <v>1</v>
          </cell>
          <cell r="Z21">
            <v>5</v>
          </cell>
          <cell r="AA21">
            <v>4</v>
          </cell>
          <cell r="AB21">
            <v>5</v>
          </cell>
          <cell r="AC21">
            <v>2</v>
          </cell>
          <cell r="AD21">
            <v>7</v>
          </cell>
          <cell r="AE21">
            <v>6</v>
          </cell>
          <cell r="AG21">
            <v>5</v>
          </cell>
          <cell r="AI21">
            <v>4</v>
          </cell>
          <cell r="AJ21">
            <v>5</v>
          </cell>
          <cell r="AK21">
            <v>4</v>
          </cell>
          <cell r="AL21">
            <v>5</v>
          </cell>
          <cell r="AM21">
            <v>3</v>
          </cell>
          <cell r="AN21">
            <v>5</v>
          </cell>
          <cell r="AO21">
            <v>5</v>
          </cell>
          <cell r="AQ21">
            <v>3</v>
          </cell>
          <cell r="AR21">
            <v>5</v>
          </cell>
          <cell r="AS21">
            <v>6</v>
          </cell>
          <cell r="AU21">
            <v>2</v>
          </cell>
          <cell r="AV21">
            <v>5</v>
          </cell>
          <cell r="AW21">
            <v>3</v>
          </cell>
          <cell r="AX21">
            <v>5</v>
          </cell>
          <cell r="AY21">
            <v>5</v>
          </cell>
          <cell r="BA21">
            <v>2</v>
          </cell>
          <cell r="BB21">
            <v>7</v>
          </cell>
          <cell r="BC21">
            <v>5</v>
          </cell>
          <cell r="BE21">
            <v>5</v>
          </cell>
          <cell r="BG21">
            <v>7</v>
          </cell>
          <cell r="BI21">
            <v>6</v>
          </cell>
          <cell r="BK21">
            <v>9</v>
          </cell>
          <cell r="BL21">
            <v>4</v>
          </cell>
          <cell r="BM21">
            <v>5</v>
          </cell>
        </row>
        <row r="22">
          <cell r="A22">
            <v>15</v>
          </cell>
          <cell r="B22" t="str">
            <v>TC104ĐN</v>
          </cell>
          <cell r="C22" t="str">
            <v>Cao Thò</v>
          </cell>
          <cell r="D22" t="str">
            <v>Haø</v>
          </cell>
          <cell r="E22">
            <v>31411</v>
          </cell>
          <cell r="F22" t="str">
            <v>Ñoàng Nai</v>
          </cell>
          <cell r="G22">
            <v>7</v>
          </cell>
          <cell r="I22">
            <v>7</v>
          </cell>
          <cell r="K22">
            <v>5</v>
          </cell>
          <cell r="M22">
            <v>7</v>
          </cell>
          <cell r="O22">
            <v>3</v>
          </cell>
          <cell r="P22">
            <v>6</v>
          </cell>
          <cell r="Q22">
            <v>7</v>
          </cell>
          <cell r="S22">
            <v>5</v>
          </cell>
          <cell r="U22">
            <v>3</v>
          </cell>
          <cell r="V22">
            <v>5</v>
          </cell>
          <cell r="W22">
            <v>2</v>
          </cell>
          <cell r="X22">
            <v>5</v>
          </cell>
          <cell r="Y22">
            <v>4</v>
          </cell>
          <cell r="Z22">
            <v>5</v>
          </cell>
          <cell r="AA22">
            <v>5</v>
          </cell>
          <cell r="AC22">
            <v>5</v>
          </cell>
          <cell r="AE22">
            <v>5</v>
          </cell>
          <cell r="AG22">
            <v>6</v>
          </cell>
          <cell r="AI22">
            <v>6</v>
          </cell>
          <cell r="AK22">
            <v>4</v>
          </cell>
          <cell r="AL22">
            <v>5</v>
          </cell>
          <cell r="AM22">
            <v>6</v>
          </cell>
          <cell r="AO22">
            <v>7</v>
          </cell>
          <cell r="AQ22">
            <v>6</v>
          </cell>
          <cell r="AS22">
            <v>9</v>
          </cell>
          <cell r="AU22">
            <v>4</v>
          </cell>
          <cell r="AV22">
            <v>5</v>
          </cell>
          <cell r="AW22">
            <v>3</v>
          </cell>
          <cell r="AX22">
            <v>5</v>
          </cell>
          <cell r="AY22">
            <v>8</v>
          </cell>
          <cell r="BA22">
            <v>8</v>
          </cell>
          <cell r="BC22">
            <v>5</v>
          </cell>
          <cell r="BE22">
            <v>6</v>
          </cell>
          <cell r="BG22">
            <v>9</v>
          </cell>
          <cell r="BI22">
            <v>6</v>
          </cell>
          <cell r="BK22">
            <v>8</v>
          </cell>
          <cell r="BL22">
            <v>5</v>
          </cell>
          <cell r="BM22">
            <v>5</v>
          </cell>
        </row>
        <row r="23">
          <cell r="A23">
            <v>16</v>
          </cell>
          <cell r="B23" t="str">
            <v>TC104ĐN</v>
          </cell>
          <cell r="C23" t="str">
            <v>Phan Thò </v>
          </cell>
          <cell r="D23" t="str">
            <v>Haûi</v>
          </cell>
          <cell r="E23">
            <v>30746</v>
          </cell>
          <cell r="F23" t="str">
            <v>Ngheä An</v>
          </cell>
          <cell r="G23">
            <v>7</v>
          </cell>
          <cell r="I23">
            <v>5</v>
          </cell>
          <cell r="K23">
            <v>5</v>
          </cell>
          <cell r="M23">
            <v>5</v>
          </cell>
          <cell r="O23">
            <v>5</v>
          </cell>
          <cell r="Q23">
            <v>7.5</v>
          </cell>
          <cell r="S23">
            <v>7</v>
          </cell>
          <cell r="U23">
            <v>4</v>
          </cell>
          <cell r="V23">
            <v>5</v>
          </cell>
          <cell r="W23">
            <v>5</v>
          </cell>
          <cell r="Y23">
            <v>3</v>
          </cell>
          <cell r="Z23">
            <v>5</v>
          </cell>
          <cell r="AA23">
            <v>5</v>
          </cell>
          <cell r="AC23">
            <v>5</v>
          </cell>
          <cell r="AE23">
            <v>7</v>
          </cell>
          <cell r="AG23">
            <v>7</v>
          </cell>
          <cell r="AI23">
            <v>5</v>
          </cell>
          <cell r="AK23">
            <v>4</v>
          </cell>
          <cell r="AL23">
            <v>5</v>
          </cell>
          <cell r="AM23">
            <v>5</v>
          </cell>
          <cell r="AO23">
            <v>8</v>
          </cell>
          <cell r="AQ23">
            <v>6</v>
          </cell>
          <cell r="AS23">
            <v>9</v>
          </cell>
          <cell r="AU23">
            <v>5</v>
          </cell>
          <cell r="AW23">
            <v>5</v>
          </cell>
          <cell r="AY23">
            <v>5</v>
          </cell>
          <cell r="BA23">
            <v>6</v>
          </cell>
          <cell r="BC23">
            <v>7</v>
          </cell>
          <cell r="BE23">
            <v>5</v>
          </cell>
          <cell r="BG23">
            <v>8</v>
          </cell>
          <cell r="BI23">
            <v>5</v>
          </cell>
          <cell r="BK23">
            <v>8</v>
          </cell>
          <cell r="BL23">
            <v>7</v>
          </cell>
          <cell r="BM23">
            <v>5</v>
          </cell>
        </row>
        <row r="24">
          <cell r="A24">
            <v>17</v>
          </cell>
          <cell r="B24" t="str">
            <v>TC104ĐN</v>
          </cell>
          <cell r="C24" t="str">
            <v>Kim Thaùi </v>
          </cell>
          <cell r="D24" t="str">
            <v>Hieàn</v>
          </cell>
          <cell r="E24">
            <v>31947</v>
          </cell>
          <cell r="F24" t="str">
            <v>Ñoàng Nai</v>
          </cell>
          <cell r="G24">
            <v>6</v>
          </cell>
          <cell r="I24">
            <v>6</v>
          </cell>
          <cell r="K24">
            <v>5</v>
          </cell>
          <cell r="M24">
            <v>6.5</v>
          </cell>
          <cell r="O24">
            <v>5</v>
          </cell>
          <cell r="Q24">
            <v>7</v>
          </cell>
          <cell r="S24">
            <v>5</v>
          </cell>
          <cell r="U24">
            <v>5</v>
          </cell>
          <cell r="W24">
            <v>3</v>
          </cell>
          <cell r="X24">
            <v>5</v>
          </cell>
          <cell r="Y24">
            <v>5</v>
          </cell>
          <cell r="AA24">
            <v>5</v>
          </cell>
          <cell r="AC24">
            <v>6</v>
          </cell>
          <cell r="AE24">
            <v>5</v>
          </cell>
          <cell r="AG24">
            <v>5</v>
          </cell>
          <cell r="AI24">
            <v>5</v>
          </cell>
          <cell r="AK24">
            <v>4</v>
          </cell>
          <cell r="AL24">
            <v>5</v>
          </cell>
          <cell r="AM24">
            <v>5</v>
          </cell>
          <cell r="AO24">
            <v>5</v>
          </cell>
          <cell r="AQ24">
            <v>2</v>
          </cell>
          <cell r="AR24">
            <v>5</v>
          </cell>
          <cell r="AS24">
            <v>5</v>
          </cell>
          <cell r="AU24">
            <v>5</v>
          </cell>
          <cell r="AW24">
            <v>6</v>
          </cell>
          <cell r="AY24">
            <v>6</v>
          </cell>
          <cell r="BA24">
            <v>3</v>
          </cell>
          <cell r="BB24">
            <v>6</v>
          </cell>
          <cell r="BC24">
            <v>5</v>
          </cell>
          <cell r="BE24">
            <v>7</v>
          </cell>
          <cell r="BG24">
            <v>7</v>
          </cell>
          <cell r="BI24">
            <v>5</v>
          </cell>
          <cell r="BK24">
            <v>8</v>
          </cell>
          <cell r="BL24">
            <v>6</v>
          </cell>
          <cell r="BM24">
            <v>5</v>
          </cell>
        </row>
        <row r="25">
          <cell r="A25">
            <v>18</v>
          </cell>
          <cell r="B25" t="str">
            <v>TC104ĐN</v>
          </cell>
          <cell r="C25" t="str">
            <v>Ñaëng Thò Thu</v>
          </cell>
          <cell r="D25" t="str">
            <v>Hieàn</v>
          </cell>
          <cell r="E25">
            <v>31129</v>
          </cell>
          <cell r="F25" t="str">
            <v>Laâm Ñoàng</v>
          </cell>
          <cell r="G25">
            <v>7</v>
          </cell>
          <cell r="I25">
            <v>4</v>
          </cell>
          <cell r="J25">
            <v>5</v>
          </cell>
          <cell r="K25">
            <v>5</v>
          </cell>
          <cell r="M25">
            <v>7</v>
          </cell>
          <cell r="O25">
            <v>4</v>
          </cell>
          <cell r="P25">
            <v>5</v>
          </cell>
          <cell r="Q25">
            <v>7.5</v>
          </cell>
          <cell r="S25">
            <v>6</v>
          </cell>
          <cell r="U25">
            <v>5</v>
          </cell>
          <cell r="W25">
            <v>4</v>
          </cell>
          <cell r="X25">
            <v>5</v>
          </cell>
          <cell r="Y25">
            <v>1</v>
          </cell>
          <cell r="Z25">
            <v>5</v>
          </cell>
          <cell r="AA25">
            <v>5</v>
          </cell>
          <cell r="AC25">
            <v>5</v>
          </cell>
          <cell r="AE25">
            <v>7</v>
          </cell>
          <cell r="AG25">
            <v>6</v>
          </cell>
          <cell r="AI25">
            <v>6</v>
          </cell>
          <cell r="AK25">
            <v>4</v>
          </cell>
          <cell r="AL25">
            <v>5</v>
          </cell>
          <cell r="AM25">
            <v>4</v>
          </cell>
          <cell r="AN25">
            <v>5</v>
          </cell>
          <cell r="AO25">
            <v>5</v>
          </cell>
          <cell r="AQ25">
            <v>2</v>
          </cell>
          <cell r="AR25">
            <v>5</v>
          </cell>
          <cell r="AS25">
            <v>7</v>
          </cell>
          <cell r="AU25">
            <v>3</v>
          </cell>
          <cell r="AV25">
            <v>5</v>
          </cell>
          <cell r="AW25">
            <v>3</v>
          </cell>
          <cell r="AX25">
            <v>5</v>
          </cell>
          <cell r="AY25">
            <v>6</v>
          </cell>
          <cell r="BA25">
            <v>5</v>
          </cell>
          <cell r="BC25">
            <v>5</v>
          </cell>
          <cell r="BE25">
            <v>8</v>
          </cell>
          <cell r="BG25">
            <v>8</v>
          </cell>
          <cell r="BI25">
            <v>6</v>
          </cell>
          <cell r="BK25">
            <v>9</v>
          </cell>
          <cell r="BL25">
            <v>6</v>
          </cell>
          <cell r="BM25">
            <v>6</v>
          </cell>
        </row>
        <row r="26">
          <cell r="A26">
            <v>19</v>
          </cell>
          <cell r="B26" t="str">
            <v>TC104ĐN</v>
          </cell>
          <cell r="C26" t="str">
            <v>Traàn Thò </v>
          </cell>
          <cell r="D26" t="str">
            <v>Hieäp</v>
          </cell>
          <cell r="E26">
            <v>32068</v>
          </cell>
          <cell r="F26" t="str">
            <v>Haø Tónh</v>
          </cell>
          <cell r="G26">
            <v>5</v>
          </cell>
          <cell r="I26">
            <v>4</v>
          </cell>
          <cell r="J26">
            <v>6</v>
          </cell>
          <cell r="K26">
            <v>5</v>
          </cell>
          <cell r="M26">
            <v>6</v>
          </cell>
          <cell r="O26">
            <v>4</v>
          </cell>
          <cell r="P26">
            <v>6</v>
          </cell>
          <cell r="Q26">
            <v>8.5</v>
          </cell>
          <cell r="S26">
            <v>6</v>
          </cell>
          <cell r="U26">
            <v>5</v>
          </cell>
          <cell r="W26">
            <v>4</v>
          </cell>
          <cell r="X26">
            <v>5</v>
          </cell>
          <cell r="Y26">
            <v>1</v>
          </cell>
          <cell r="Z26">
            <v>5</v>
          </cell>
          <cell r="AA26">
            <v>5</v>
          </cell>
          <cell r="AC26">
            <v>5</v>
          </cell>
          <cell r="AE26">
            <v>5</v>
          </cell>
          <cell r="AG26">
            <v>7</v>
          </cell>
          <cell r="AI26">
            <v>5</v>
          </cell>
          <cell r="AK26">
            <v>6</v>
          </cell>
          <cell r="AM26">
            <v>5</v>
          </cell>
          <cell r="AO26">
            <v>1</v>
          </cell>
          <cell r="AP26">
            <v>7</v>
          </cell>
          <cell r="AQ26">
            <v>6</v>
          </cell>
          <cell r="AS26">
            <v>8</v>
          </cell>
          <cell r="AU26">
            <v>1</v>
          </cell>
          <cell r="AV26">
            <v>5</v>
          </cell>
          <cell r="AW26">
            <v>3</v>
          </cell>
          <cell r="AX26">
            <v>5</v>
          </cell>
          <cell r="AY26">
            <v>8</v>
          </cell>
          <cell r="BA26">
            <v>6</v>
          </cell>
          <cell r="BC26">
            <v>5</v>
          </cell>
          <cell r="BE26">
            <v>5</v>
          </cell>
          <cell r="BG26">
            <v>7</v>
          </cell>
          <cell r="BI26">
            <v>7</v>
          </cell>
          <cell r="BK26">
            <v>9</v>
          </cell>
          <cell r="BL26">
            <v>7</v>
          </cell>
          <cell r="BM26">
            <v>6</v>
          </cell>
        </row>
        <row r="27">
          <cell r="A27">
            <v>20</v>
          </cell>
          <cell r="B27" t="str">
            <v>TC104ĐN</v>
          </cell>
          <cell r="C27" t="str">
            <v>Ngoâ Thò Minh</v>
          </cell>
          <cell r="D27" t="str">
            <v>Hieáu</v>
          </cell>
          <cell r="E27">
            <v>32016</v>
          </cell>
          <cell r="F27" t="str">
            <v>Ñoàng Nai</v>
          </cell>
          <cell r="G27">
            <v>5.5</v>
          </cell>
          <cell r="I27">
            <v>5</v>
          </cell>
          <cell r="K27">
            <v>5</v>
          </cell>
          <cell r="M27">
            <v>5</v>
          </cell>
          <cell r="O27">
            <v>4</v>
          </cell>
          <cell r="P27">
            <v>7</v>
          </cell>
          <cell r="Q27">
            <v>7</v>
          </cell>
          <cell r="S27">
            <v>6</v>
          </cell>
          <cell r="U27">
            <v>5</v>
          </cell>
          <cell r="W27">
            <v>3</v>
          </cell>
          <cell r="X27">
            <v>5</v>
          </cell>
          <cell r="Y27">
            <v>2</v>
          </cell>
          <cell r="Z27">
            <v>5</v>
          </cell>
          <cell r="AA27">
            <v>5</v>
          </cell>
          <cell r="AC27">
            <v>6</v>
          </cell>
          <cell r="AE27">
            <v>2</v>
          </cell>
          <cell r="AF27">
            <v>5</v>
          </cell>
          <cell r="AG27">
            <v>6</v>
          </cell>
          <cell r="AI27">
            <v>7</v>
          </cell>
          <cell r="AK27">
            <v>7</v>
          </cell>
          <cell r="AM27">
            <v>5</v>
          </cell>
          <cell r="AO27">
            <v>2</v>
          </cell>
          <cell r="AP27">
            <v>6</v>
          </cell>
          <cell r="AQ27">
            <v>3</v>
          </cell>
          <cell r="AR27">
            <v>5</v>
          </cell>
          <cell r="AS27">
            <v>6</v>
          </cell>
          <cell r="AU27">
            <v>4</v>
          </cell>
          <cell r="AV27">
            <v>5</v>
          </cell>
          <cell r="AW27">
            <v>3</v>
          </cell>
          <cell r="AX27">
            <v>5</v>
          </cell>
          <cell r="AY27">
            <v>5</v>
          </cell>
          <cell r="BA27">
            <v>3</v>
          </cell>
          <cell r="BB27">
            <v>5</v>
          </cell>
          <cell r="BC27">
            <v>5</v>
          </cell>
          <cell r="BE27">
            <v>5</v>
          </cell>
          <cell r="BG27">
            <v>5</v>
          </cell>
          <cell r="BI27">
            <v>6</v>
          </cell>
          <cell r="BK27">
            <v>9</v>
          </cell>
          <cell r="BL27">
            <v>7</v>
          </cell>
          <cell r="BM27">
            <v>6</v>
          </cell>
        </row>
        <row r="28">
          <cell r="A28">
            <v>21</v>
          </cell>
          <cell r="B28" t="str">
            <v>TC104ĐN</v>
          </cell>
          <cell r="C28" t="str">
            <v>Phan Thò Hoàng</v>
          </cell>
          <cell r="D28" t="str">
            <v>Hoa</v>
          </cell>
          <cell r="E28">
            <v>31826</v>
          </cell>
          <cell r="F28" t="str">
            <v>Ñoàng Nai</v>
          </cell>
          <cell r="G28">
            <v>6</v>
          </cell>
          <cell r="I28">
            <v>6</v>
          </cell>
          <cell r="K28">
            <v>6</v>
          </cell>
          <cell r="M28">
            <v>8</v>
          </cell>
          <cell r="O28">
            <v>4</v>
          </cell>
          <cell r="P28">
            <v>7</v>
          </cell>
          <cell r="Q28">
            <v>7.5</v>
          </cell>
          <cell r="S28">
            <v>7</v>
          </cell>
          <cell r="U28">
            <v>5</v>
          </cell>
          <cell r="W28">
            <v>6</v>
          </cell>
          <cell r="Y28">
            <v>6</v>
          </cell>
          <cell r="AA28">
            <v>6</v>
          </cell>
          <cell r="AC28">
            <v>7</v>
          </cell>
          <cell r="AE28">
            <v>4</v>
          </cell>
          <cell r="AF28">
            <v>5</v>
          </cell>
          <cell r="AG28">
            <v>7</v>
          </cell>
          <cell r="AI28">
            <v>7</v>
          </cell>
          <cell r="AK28">
            <v>7</v>
          </cell>
          <cell r="AM28">
            <v>5</v>
          </cell>
          <cell r="AO28">
            <v>6</v>
          </cell>
          <cell r="AQ28">
            <v>5</v>
          </cell>
          <cell r="AS28">
            <v>6</v>
          </cell>
          <cell r="AU28">
            <v>6</v>
          </cell>
          <cell r="AW28">
            <v>6</v>
          </cell>
          <cell r="AY28">
            <v>4</v>
          </cell>
          <cell r="AZ28">
            <v>5</v>
          </cell>
          <cell r="BA28">
            <v>6</v>
          </cell>
          <cell r="BC28">
            <v>6</v>
          </cell>
          <cell r="BE28">
            <v>7</v>
          </cell>
          <cell r="BG28">
            <v>7</v>
          </cell>
          <cell r="BI28">
            <v>5</v>
          </cell>
          <cell r="BK28">
            <v>8</v>
          </cell>
          <cell r="BL28">
            <v>8</v>
          </cell>
          <cell r="BM28">
            <v>6</v>
          </cell>
        </row>
        <row r="29">
          <cell r="A29">
            <v>22</v>
          </cell>
          <cell r="B29" t="str">
            <v>TC104ĐN</v>
          </cell>
          <cell r="C29" t="str">
            <v>Laâm Hoàng</v>
          </cell>
          <cell r="D29" t="str">
            <v>Hoa</v>
          </cell>
          <cell r="E29">
            <v>31228</v>
          </cell>
          <cell r="F29" t="str">
            <v>Ñoàng Nai</v>
          </cell>
          <cell r="G29">
            <v>6.5</v>
          </cell>
          <cell r="I29">
            <v>1</v>
          </cell>
          <cell r="J29">
            <v>5</v>
          </cell>
          <cell r="K29">
            <v>4</v>
          </cell>
          <cell r="L29">
            <v>5</v>
          </cell>
          <cell r="M29">
            <v>5</v>
          </cell>
          <cell r="O29">
            <v>3</v>
          </cell>
          <cell r="P29">
            <v>5</v>
          </cell>
          <cell r="Q29">
            <v>8</v>
          </cell>
          <cell r="S29">
            <v>5</v>
          </cell>
          <cell r="U29">
            <v>5</v>
          </cell>
          <cell r="W29">
            <v>1</v>
          </cell>
          <cell r="X29">
            <v>5</v>
          </cell>
          <cell r="Y29">
            <v>5</v>
          </cell>
          <cell r="AA29">
            <v>3</v>
          </cell>
          <cell r="AB29">
            <v>5</v>
          </cell>
          <cell r="AC29">
            <v>6</v>
          </cell>
          <cell r="AE29">
            <v>2</v>
          </cell>
          <cell r="AF29">
            <v>6</v>
          </cell>
          <cell r="AG29">
            <v>5</v>
          </cell>
          <cell r="AI29">
            <v>4</v>
          </cell>
          <cell r="AJ29">
            <v>5</v>
          </cell>
          <cell r="AK29">
            <v>3</v>
          </cell>
          <cell r="AL29">
            <v>5</v>
          </cell>
          <cell r="AM29">
            <v>5</v>
          </cell>
          <cell r="AO29">
            <v>2</v>
          </cell>
          <cell r="AP29">
            <v>5</v>
          </cell>
          <cell r="AQ29">
            <v>4</v>
          </cell>
          <cell r="AR29">
            <v>5</v>
          </cell>
          <cell r="AS29">
            <v>7</v>
          </cell>
          <cell r="AU29">
            <v>5</v>
          </cell>
          <cell r="AW29">
            <v>3</v>
          </cell>
          <cell r="AX29">
            <v>5</v>
          </cell>
          <cell r="AY29">
            <v>3</v>
          </cell>
          <cell r="AZ29">
            <v>6</v>
          </cell>
          <cell r="BA29">
            <v>8</v>
          </cell>
          <cell r="BC29">
            <v>6</v>
          </cell>
          <cell r="BE29">
            <v>5</v>
          </cell>
          <cell r="BG29">
            <v>7</v>
          </cell>
          <cell r="BI29">
            <v>5</v>
          </cell>
          <cell r="BK29">
            <v>6</v>
          </cell>
          <cell r="BL29">
            <v>5</v>
          </cell>
          <cell r="BM29">
            <v>5</v>
          </cell>
        </row>
        <row r="30">
          <cell r="A30">
            <v>23</v>
          </cell>
          <cell r="B30" t="str">
            <v>TC104ĐN</v>
          </cell>
          <cell r="C30" t="str">
            <v>Nguyeãn Thò Hoaøng</v>
          </cell>
          <cell r="D30" t="str">
            <v>Hoa</v>
          </cell>
          <cell r="E30">
            <v>31591</v>
          </cell>
          <cell r="F30" t="str">
            <v>Ñoàng Nai</v>
          </cell>
          <cell r="G30">
            <v>7</v>
          </cell>
          <cell r="I30">
            <v>3</v>
          </cell>
          <cell r="J30">
            <v>5</v>
          </cell>
          <cell r="K30">
            <v>5</v>
          </cell>
          <cell r="M30">
            <v>7.5</v>
          </cell>
          <cell r="O30">
            <v>7</v>
          </cell>
          <cell r="Q30">
            <v>7</v>
          </cell>
          <cell r="S30">
            <v>5</v>
          </cell>
          <cell r="U30">
            <v>5</v>
          </cell>
          <cell r="W30">
            <v>4</v>
          </cell>
          <cell r="X30">
            <v>5</v>
          </cell>
          <cell r="Y30">
            <v>5</v>
          </cell>
          <cell r="AA30">
            <v>4</v>
          </cell>
          <cell r="AB30">
            <v>5</v>
          </cell>
          <cell r="AC30">
            <v>7</v>
          </cell>
          <cell r="AE30">
            <v>6</v>
          </cell>
          <cell r="AG30">
            <v>5</v>
          </cell>
          <cell r="AI30">
            <v>5</v>
          </cell>
          <cell r="AK30">
            <v>5</v>
          </cell>
          <cell r="AM30">
            <v>5</v>
          </cell>
          <cell r="AO30">
            <v>5</v>
          </cell>
          <cell r="AQ30">
            <v>3</v>
          </cell>
          <cell r="AR30">
            <v>5</v>
          </cell>
          <cell r="AS30">
            <v>6</v>
          </cell>
          <cell r="AU30">
            <v>4</v>
          </cell>
          <cell r="AV30">
            <v>6</v>
          </cell>
          <cell r="AW30">
            <v>3</v>
          </cell>
          <cell r="AX30">
            <v>5</v>
          </cell>
          <cell r="AY30">
            <v>7</v>
          </cell>
          <cell r="BA30">
            <v>2</v>
          </cell>
          <cell r="BB30">
            <v>6</v>
          </cell>
          <cell r="BC30">
            <v>5</v>
          </cell>
          <cell r="BE30">
            <v>5</v>
          </cell>
          <cell r="BG30">
            <v>7</v>
          </cell>
          <cell r="BI30">
            <v>8</v>
          </cell>
          <cell r="BK30">
            <v>8</v>
          </cell>
          <cell r="BL30">
            <v>6</v>
          </cell>
          <cell r="BM30">
            <v>6</v>
          </cell>
        </row>
        <row r="31">
          <cell r="A31">
            <v>24</v>
          </cell>
          <cell r="B31" t="str">
            <v>TC104ĐN</v>
          </cell>
          <cell r="C31" t="str">
            <v>Buøi Thò Thu</v>
          </cell>
          <cell r="D31" t="str">
            <v>Hoàng</v>
          </cell>
          <cell r="E31">
            <v>31622</v>
          </cell>
          <cell r="F31" t="str">
            <v>Ñoàng Nai</v>
          </cell>
          <cell r="G31">
            <v>8</v>
          </cell>
          <cell r="I31">
            <v>4</v>
          </cell>
          <cell r="J31">
            <v>7</v>
          </cell>
          <cell r="K31">
            <v>5</v>
          </cell>
          <cell r="M31">
            <v>7</v>
          </cell>
          <cell r="O31">
            <v>7</v>
          </cell>
          <cell r="Q31">
            <v>7.5</v>
          </cell>
          <cell r="S31">
            <v>5</v>
          </cell>
          <cell r="U31">
            <v>7</v>
          </cell>
          <cell r="W31">
            <v>5</v>
          </cell>
          <cell r="Y31">
            <v>8</v>
          </cell>
          <cell r="AA31">
            <v>5</v>
          </cell>
          <cell r="AC31">
            <v>7</v>
          </cell>
          <cell r="AE31">
            <v>8</v>
          </cell>
          <cell r="AG31">
            <v>7</v>
          </cell>
          <cell r="AI31">
            <v>6</v>
          </cell>
          <cell r="AK31">
            <v>6</v>
          </cell>
          <cell r="AM31">
            <v>9</v>
          </cell>
          <cell r="AO31">
            <v>8</v>
          </cell>
          <cell r="AQ31">
            <v>5</v>
          </cell>
          <cell r="AS31">
            <v>8</v>
          </cell>
          <cell r="AU31">
            <v>4</v>
          </cell>
          <cell r="AV31">
            <v>5</v>
          </cell>
          <cell r="AW31">
            <v>7</v>
          </cell>
          <cell r="AY31">
            <v>9</v>
          </cell>
          <cell r="BA31">
            <v>7</v>
          </cell>
          <cell r="BC31">
            <v>6</v>
          </cell>
          <cell r="BE31">
            <v>5</v>
          </cell>
          <cell r="BG31">
            <v>8</v>
          </cell>
          <cell r="BI31">
            <v>7</v>
          </cell>
          <cell r="BK31">
            <v>8</v>
          </cell>
          <cell r="BL31">
            <v>8</v>
          </cell>
          <cell r="BM31">
            <v>7</v>
          </cell>
        </row>
        <row r="32">
          <cell r="A32">
            <v>25</v>
          </cell>
          <cell r="B32" t="str">
            <v>TC104ĐN</v>
          </cell>
          <cell r="C32" t="str">
            <v>Huyønh Thò Thu</v>
          </cell>
          <cell r="D32" t="str">
            <v>Hoàng</v>
          </cell>
          <cell r="E32">
            <v>31425</v>
          </cell>
          <cell r="F32" t="str">
            <v>Ñoàng Nai</v>
          </cell>
          <cell r="G32">
            <v>6</v>
          </cell>
          <cell r="I32">
            <v>7</v>
          </cell>
          <cell r="K32">
            <v>8</v>
          </cell>
          <cell r="M32">
            <v>5</v>
          </cell>
          <cell r="O32">
            <v>8</v>
          </cell>
          <cell r="Q32">
            <v>7</v>
          </cell>
          <cell r="S32">
            <v>5</v>
          </cell>
          <cell r="U32">
            <v>7</v>
          </cell>
          <cell r="W32">
            <v>4</v>
          </cell>
          <cell r="X32">
            <v>5</v>
          </cell>
          <cell r="Y32">
            <v>7</v>
          </cell>
          <cell r="AA32">
            <v>6</v>
          </cell>
          <cell r="AC32">
            <v>9</v>
          </cell>
          <cell r="AE32">
            <v>8</v>
          </cell>
          <cell r="AG32">
            <v>8</v>
          </cell>
          <cell r="AI32">
            <v>9</v>
          </cell>
          <cell r="AK32">
            <v>10</v>
          </cell>
          <cell r="AM32">
            <v>7</v>
          </cell>
          <cell r="AO32">
            <v>6</v>
          </cell>
          <cell r="AQ32">
            <v>8</v>
          </cell>
          <cell r="AS32">
            <v>9</v>
          </cell>
          <cell r="AU32">
            <v>5</v>
          </cell>
          <cell r="AW32">
            <v>5</v>
          </cell>
          <cell r="AY32">
            <v>8</v>
          </cell>
          <cell r="BA32">
            <v>8</v>
          </cell>
          <cell r="BC32">
            <v>5</v>
          </cell>
          <cell r="BE32">
            <v>8</v>
          </cell>
          <cell r="BG32">
            <v>7</v>
          </cell>
          <cell r="BI32">
            <v>7</v>
          </cell>
          <cell r="BK32">
            <v>8</v>
          </cell>
          <cell r="BL32">
            <v>10</v>
          </cell>
          <cell r="BM32">
            <v>6</v>
          </cell>
        </row>
        <row r="33">
          <cell r="A33">
            <v>26</v>
          </cell>
          <cell r="B33" t="str">
            <v>TC104ĐN</v>
          </cell>
          <cell r="C33" t="str">
            <v>Leâ Thò</v>
          </cell>
          <cell r="D33" t="str">
            <v>Hoàng</v>
          </cell>
          <cell r="E33">
            <v>31948</v>
          </cell>
          <cell r="F33" t="str">
            <v>Ñoàng Nai</v>
          </cell>
          <cell r="G33">
            <v>7</v>
          </cell>
          <cell r="I33">
            <v>3</v>
          </cell>
          <cell r="J33">
            <v>6</v>
          </cell>
          <cell r="K33">
            <v>6</v>
          </cell>
          <cell r="M33">
            <v>9</v>
          </cell>
          <cell r="O33">
            <v>7</v>
          </cell>
          <cell r="Q33">
            <v>6.5</v>
          </cell>
          <cell r="S33">
            <v>5</v>
          </cell>
          <cell r="U33">
            <v>5</v>
          </cell>
          <cell r="W33">
            <v>5</v>
          </cell>
          <cell r="Y33">
            <v>6</v>
          </cell>
          <cell r="AA33">
            <v>4</v>
          </cell>
          <cell r="AB33">
            <v>5</v>
          </cell>
          <cell r="AC33">
            <v>9</v>
          </cell>
          <cell r="AE33">
            <v>8</v>
          </cell>
          <cell r="AG33">
            <v>5</v>
          </cell>
          <cell r="AI33">
            <v>7</v>
          </cell>
          <cell r="AK33">
            <v>7</v>
          </cell>
          <cell r="AM33">
            <v>6</v>
          </cell>
          <cell r="AO33">
            <v>3</v>
          </cell>
          <cell r="AP33">
            <v>5</v>
          </cell>
          <cell r="AQ33">
            <v>5</v>
          </cell>
          <cell r="AS33">
            <v>7</v>
          </cell>
          <cell r="AU33">
            <v>6</v>
          </cell>
          <cell r="AW33">
            <v>6</v>
          </cell>
          <cell r="AY33">
            <v>7</v>
          </cell>
          <cell r="BA33">
            <v>7</v>
          </cell>
          <cell r="BC33">
            <v>5</v>
          </cell>
          <cell r="BE33">
            <v>5</v>
          </cell>
          <cell r="BG33">
            <v>7</v>
          </cell>
          <cell r="BI33">
            <v>8</v>
          </cell>
          <cell r="BK33">
            <v>8</v>
          </cell>
          <cell r="BL33">
            <v>8</v>
          </cell>
          <cell r="BM33">
            <v>6</v>
          </cell>
        </row>
        <row r="34">
          <cell r="A34">
            <v>27</v>
          </cell>
          <cell r="B34" t="str">
            <v>TC104ĐN</v>
          </cell>
          <cell r="C34" t="str">
            <v>Nguyeãn Thò Tuyeát </v>
          </cell>
          <cell r="D34" t="str">
            <v>Hoàng</v>
          </cell>
          <cell r="E34">
            <v>32122</v>
          </cell>
          <cell r="F34" t="str">
            <v>Ñoàng Nai</v>
          </cell>
          <cell r="G34">
            <v>7</v>
          </cell>
          <cell r="I34">
            <v>4</v>
          </cell>
          <cell r="J34">
            <v>6</v>
          </cell>
          <cell r="K34">
            <v>5</v>
          </cell>
          <cell r="M34">
            <v>8.5</v>
          </cell>
          <cell r="O34">
            <v>3</v>
          </cell>
          <cell r="P34">
            <v>5</v>
          </cell>
          <cell r="Q34">
            <v>7</v>
          </cell>
          <cell r="S34">
            <v>5</v>
          </cell>
          <cell r="U34">
            <v>7</v>
          </cell>
          <cell r="W34">
            <v>5</v>
          </cell>
          <cell r="Y34">
            <v>10</v>
          </cell>
          <cell r="AA34">
            <v>6</v>
          </cell>
          <cell r="AC34">
            <v>9</v>
          </cell>
          <cell r="AE34">
            <v>7</v>
          </cell>
          <cell r="AG34">
            <v>5</v>
          </cell>
          <cell r="AI34">
            <v>6</v>
          </cell>
          <cell r="AK34">
            <v>10</v>
          </cell>
          <cell r="AM34">
            <v>9</v>
          </cell>
          <cell r="AO34">
            <v>8</v>
          </cell>
          <cell r="AQ34">
            <v>6</v>
          </cell>
          <cell r="AS34">
            <v>7</v>
          </cell>
          <cell r="AU34">
            <v>9</v>
          </cell>
          <cell r="AW34">
            <v>9</v>
          </cell>
          <cell r="AY34">
            <v>7</v>
          </cell>
          <cell r="BA34">
            <v>7</v>
          </cell>
          <cell r="BC34">
            <v>7</v>
          </cell>
          <cell r="BE34">
            <v>6</v>
          </cell>
          <cell r="BG34">
            <v>7</v>
          </cell>
          <cell r="BI34">
            <v>6</v>
          </cell>
          <cell r="BK34">
            <v>8</v>
          </cell>
          <cell r="BL34">
            <v>9</v>
          </cell>
          <cell r="BM34">
            <v>7</v>
          </cell>
        </row>
        <row r="35">
          <cell r="A35">
            <v>28</v>
          </cell>
          <cell r="B35" t="str">
            <v>TC104ĐN</v>
          </cell>
          <cell r="C35" t="str">
            <v>Nguyeãn Thò Thu</v>
          </cell>
          <cell r="D35" t="str">
            <v>Hoaøi</v>
          </cell>
          <cell r="E35">
            <v>31957</v>
          </cell>
          <cell r="F35" t="str">
            <v>Haø Nam Ninh</v>
          </cell>
          <cell r="G35">
            <v>8</v>
          </cell>
          <cell r="I35">
            <v>4</v>
          </cell>
          <cell r="J35">
            <v>7</v>
          </cell>
          <cell r="K35">
            <v>4</v>
          </cell>
          <cell r="L35">
            <v>5</v>
          </cell>
          <cell r="M35">
            <v>6</v>
          </cell>
          <cell r="O35">
            <v>6</v>
          </cell>
          <cell r="Q35">
            <v>7.5</v>
          </cell>
          <cell r="S35">
            <v>4</v>
          </cell>
          <cell r="T35">
            <v>5</v>
          </cell>
          <cell r="U35">
            <v>5</v>
          </cell>
          <cell r="W35">
            <v>7</v>
          </cell>
          <cell r="Y35">
            <v>7</v>
          </cell>
          <cell r="AA35">
            <v>8</v>
          </cell>
          <cell r="AC35">
            <v>5</v>
          </cell>
          <cell r="AE35">
            <v>6</v>
          </cell>
          <cell r="AG35">
            <v>7</v>
          </cell>
          <cell r="AI35">
            <v>9</v>
          </cell>
          <cell r="AK35">
            <v>4</v>
          </cell>
          <cell r="AL35">
            <v>5</v>
          </cell>
          <cell r="AM35">
            <v>7</v>
          </cell>
          <cell r="AO35">
            <v>5</v>
          </cell>
          <cell r="AQ35">
            <v>6</v>
          </cell>
          <cell r="AS35">
            <v>7</v>
          </cell>
          <cell r="AU35">
            <v>6</v>
          </cell>
          <cell r="AW35">
            <v>5</v>
          </cell>
          <cell r="AY35">
            <v>4</v>
          </cell>
          <cell r="AZ35">
            <v>7</v>
          </cell>
          <cell r="BA35">
            <v>8</v>
          </cell>
          <cell r="BC35">
            <v>5</v>
          </cell>
          <cell r="BE35">
            <v>5</v>
          </cell>
          <cell r="BG35">
            <v>6</v>
          </cell>
          <cell r="BI35">
            <v>7</v>
          </cell>
          <cell r="BK35">
            <v>9</v>
          </cell>
          <cell r="BL35">
            <v>10</v>
          </cell>
          <cell r="BM35">
            <v>7</v>
          </cell>
        </row>
        <row r="36">
          <cell r="A36">
            <v>29</v>
          </cell>
          <cell r="B36" t="str">
            <v>TC104ĐN</v>
          </cell>
          <cell r="C36" t="str">
            <v>Nguyeãn Vaên Leâ</v>
          </cell>
          <cell r="D36" t="str">
            <v>Hoaøng</v>
          </cell>
          <cell r="E36">
            <v>32002</v>
          </cell>
          <cell r="F36" t="str">
            <v>Ñoàng Nai</v>
          </cell>
          <cell r="G36">
            <v>8</v>
          </cell>
          <cell r="I36">
            <v>4</v>
          </cell>
          <cell r="J36">
            <v>6</v>
          </cell>
          <cell r="K36">
            <v>4</v>
          </cell>
          <cell r="L36">
            <v>6</v>
          </cell>
          <cell r="M36">
            <v>7.5</v>
          </cell>
          <cell r="O36">
            <v>6</v>
          </cell>
          <cell r="Q36">
            <v>7.5</v>
          </cell>
          <cell r="S36">
            <v>4</v>
          </cell>
          <cell r="T36">
            <v>5</v>
          </cell>
          <cell r="U36">
            <v>5</v>
          </cell>
          <cell r="W36">
            <v>5</v>
          </cell>
          <cell r="Y36">
            <v>2</v>
          </cell>
          <cell r="Z36">
            <v>5</v>
          </cell>
          <cell r="AA36">
            <v>6</v>
          </cell>
          <cell r="AC36">
            <v>6</v>
          </cell>
          <cell r="AE36">
            <v>2</v>
          </cell>
          <cell r="AF36">
            <v>6</v>
          </cell>
          <cell r="AG36">
            <v>5</v>
          </cell>
          <cell r="AI36">
            <v>8</v>
          </cell>
          <cell r="AK36">
            <v>4</v>
          </cell>
          <cell r="AL36">
            <v>5</v>
          </cell>
          <cell r="AM36">
            <v>6</v>
          </cell>
          <cell r="AO36">
            <v>5</v>
          </cell>
          <cell r="AQ36">
            <v>3</v>
          </cell>
          <cell r="AR36">
            <v>5</v>
          </cell>
          <cell r="AS36">
            <v>7</v>
          </cell>
          <cell r="AU36">
            <v>3</v>
          </cell>
          <cell r="AV36">
            <v>5</v>
          </cell>
          <cell r="AW36">
            <v>2</v>
          </cell>
          <cell r="AX36">
            <v>5</v>
          </cell>
          <cell r="AY36">
            <v>6</v>
          </cell>
          <cell r="BA36">
            <v>3</v>
          </cell>
          <cell r="BB36">
            <v>6</v>
          </cell>
          <cell r="BC36">
            <v>5</v>
          </cell>
          <cell r="BE36">
            <v>5</v>
          </cell>
          <cell r="BG36">
            <v>7</v>
          </cell>
          <cell r="BI36">
            <v>7</v>
          </cell>
          <cell r="BK36">
            <v>8</v>
          </cell>
          <cell r="BL36">
            <v>8</v>
          </cell>
          <cell r="BM36">
            <v>6</v>
          </cell>
        </row>
        <row r="37">
          <cell r="A37">
            <v>30</v>
          </cell>
          <cell r="B37" t="str">
            <v>TC104ĐN</v>
          </cell>
          <cell r="C37" t="str">
            <v>Vuõ Thò</v>
          </cell>
          <cell r="D37" t="str">
            <v>Hoøa</v>
          </cell>
          <cell r="E37">
            <v>31274</v>
          </cell>
          <cell r="F37" t="str">
            <v>Thaùi Bình</v>
          </cell>
          <cell r="G37">
            <v>7</v>
          </cell>
          <cell r="I37">
            <v>5</v>
          </cell>
          <cell r="K37">
            <v>6</v>
          </cell>
          <cell r="M37">
            <v>6</v>
          </cell>
          <cell r="O37">
            <v>5</v>
          </cell>
          <cell r="Q37">
            <v>7.5</v>
          </cell>
          <cell r="S37">
            <v>4</v>
          </cell>
          <cell r="T37">
            <v>6</v>
          </cell>
          <cell r="U37">
            <v>6</v>
          </cell>
          <cell r="W37">
            <v>4</v>
          </cell>
          <cell r="X37">
            <v>5</v>
          </cell>
          <cell r="Y37">
            <v>3</v>
          </cell>
          <cell r="Z37">
            <v>5</v>
          </cell>
          <cell r="AA37">
            <v>5</v>
          </cell>
          <cell r="AC37">
            <v>3</v>
          </cell>
          <cell r="AD37">
            <v>7</v>
          </cell>
          <cell r="AE37">
            <v>5</v>
          </cell>
          <cell r="AG37">
            <v>5</v>
          </cell>
          <cell r="AI37">
            <v>9</v>
          </cell>
          <cell r="AK37">
            <v>5</v>
          </cell>
          <cell r="AM37">
            <v>6</v>
          </cell>
          <cell r="AO37">
            <v>3</v>
          </cell>
          <cell r="AP37">
            <v>7</v>
          </cell>
          <cell r="AQ37">
            <v>5</v>
          </cell>
          <cell r="AS37">
            <v>8</v>
          </cell>
          <cell r="AU37">
            <v>5</v>
          </cell>
          <cell r="AW37">
            <v>3</v>
          </cell>
          <cell r="AX37">
            <v>5</v>
          </cell>
          <cell r="AY37">
            <v>5</v>
          </cell>
          <cell r="BA37">
            <v>5</v>
          </cell>
          <cell r="BC37">
            <v>5</v>
          </cell>
          <cell r="BE37">
            <v>4</v>
          </cell>
          <cell r="BF37">
            <v>6</v>
          </cell>
          <cell r="BG37">
            <v>8</v>
          </cell>
          <cell r="BI37">
            <v>7</v>
          </cell>
          <cell r="BK37">
            <v>8</v>
          </cell>
          <cell r="BL37">
            <v>7</v>
          </cell>
          <cell r="BM37">
            <v>6</v>
          </cell>
        </row>
        <row r="38">
          <cell r="A38">
            <v>31</v>
          </cell>
          <cell r="B38" t="str">
            <v>TC104ĐN</v>
          </cell>
          <cell r="C38" t="str">
            <v>Ñoã Thò Thu</v>
          </cell>
          <cell r="D38" t="str">
            <v>Höông</v>
          </cell>
          <cell r="E38">
            <v>31132</v>
          </cell>
          <cell r="F38" t="str">
            <v>Haø Tónh</v>
          </cell>
          <cell r="G38">
            <v>5</v>
          </cell>
          <cell r="I38">
            <v>3</v>
          </cell>
          <cell r="J38">
            <v>6</v>
          </cell>
          <cell r="K38">
            <v>5</v>
          </cell>
          <cell r="M38">
            <v>7</v>
          </cell>
          <cell r="O38">
            <v>6</v>
          </cell>
          <cell r="Q38">
            <v>7</v>
          </cell>
          <cell r="S38">
            <v>5</v>
          </cell>
          <cell r="U38">
            <v>5</v>
          </cell>
          <cell r="W38">
            <v>5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4</v>
          </cell>
          <cell r="AD38">
            <v>7</v>
          </cell>
          <cell r="AE38">
            <v>4</v>
          </cell>
          <cell r="AF38">
            <v>5</v>
          </cell>
          <cell r="AG38">
            <v>4</v>
          </cell>
          <cell r="AH38">
            <v>5</v>
          </cell>
          <cell r="AI38">
            <v>6</v>
          </cell>
          <cell r="AK38">
            <v>5</v>
          </cell>
          <cell r="AM38">
            <v>6</v>
          </cell>
          <cell r="AO38">
            <v>2</v>
          </cell>
          <cell r="AP38">
            <v>5</v>
          </cell>
          <cell r="AQ38">
            <v>4</v>
          </cell>
          <cell r="AR38">
            <v>7</v>
          </cell>
          <cell r="AS38">
            <v>7</v>
          </cell>
          <cell r="AU38">
            <v>4</v>
          </cell>
          <cell r="AV38">
            <v>5</v>
          </cell>
          <cell r="AW38">
            <v>3</v>
          </cell>
          <cell r="AX38">
            <v>5</v>
          </cell>
          <cell r="AY38">
            <v>7</v>
          </cell>
          <cell r="BA38">
            <v>2</v>
          </cell>
          <cell r="BB38">
            <v>6</v>
          </cell>
          <cell r="BC38">
            <v>5</v>
          </cell>
          <cell r="BE38">
            <v>4</v>
          </cell>
          <cell r="BF38">
            <v>7</v>
          </cell>
          <cell r="BG38">
            <v>7</v>
          </cell>
          <cell r="BI38">
            <v>5</v>
          </cell>
          <cell r="BK38">
            <v>8</v>
          </cell>
          <cell r="BL38">
            <v>7</v>
          </cell>
          <cell r="BM38">
            <v>6</v>
          </cell>
        </row>
        <row r="39">
          <cell r="A39">
            <v>32</v>
          </cell>
          <cell r="B39" t="str">
            <v>TC104ĐN</v>
          </cell>
          <cell r="C39" t="str">
            <v>Nguyeãn Thò </v>
          </cell>
          <cell r="D39" t="str">
            <v>Höông</v>
          </cell>
          <cell r="E39">
            <v>31696</v>
          </cell>
          <cell r="F39" t="str">
            <v>Ninh Bình</v>
          </cell>
          <cell r="G39">
            <v>7.5</v>
          </cell>
          <cell r="I39">
            <v>5</v>
          </cell>
          <cell r="K39">
            <v>3</v>
          </cell>
          <cell r="L39">
            <v>5</v>
          </cell>
          <cell r="M39">
            <v>7</v>
          </cell>
          <cell r="O39">
            <v>3</v>
          </cell>
          <cell r="P39">
            <v>6</v>
          </cell>
          <cell r="Q39">
            <v>7</v>
          </cell>
          <cell r="S39">
            <v>4</v>
          </cell>
          <cell r="T39">
            <v>6</v>
          </cell>
          <cell r="U39">
            <v>5</v>
          </cell>
          <cell r="W39">
            <v>4</v>
          </cell>
          <cell r="X39">
            <v>5</v>
          </cell>
          <cell r="Y39">
            <v>4</v>
          </cell>
          <cell r="Z39">
            <v>5</v>
          </cell>
          <cell r="AA39">
            <v>4</v>
          </cell>
          <cell r="AB39">
            <v>5</v>
          </cell>
          <cell r="AC39">
            <v>4</v>
          </cell>
          <cell r="AD39">
            <v>7</v>
          </cell>
          <cell r="AE39">
            <v>5</v>
          </cell>
          <cell r="AG39">
            <v>5</v>
          </cell>
          <cell r="AI39">
            <v>7</v>
          </cell>
          <cell r="AK39">
            <v>5</v>
          </cell>
          <cell r="AM39">
            <v>5</v>
          </cell>
          <cell r="AO39">
            <v>2</v>
          </cell>
          <cell r="AP39">
            <v>7</v>
          </cell>
          <cell r="AQ39">
            <v>3</v>
          </cell>
          <cell r="AR39">
            <v>5</v>
          </cell>
          <cell r="AS39">
            <v>5</v>
          </cell>
          <cell r="AU39">
            <v>4</v>
          </cell>
          <cell r="AV39">
            <v>5</v>
          </cell>
          <cell r="AW39">
            <v>5</v>
          </cell>
          <cell r="AY39">
            <v>5</v>
          </cell>
          <cell r="BA39">
            <v>5</v>
          </cell>
          <cell r="BC39">
            <v>5</v>
          </cell>
          <cell r="BE39">
            <v>6</v>
          </cell>
          <cell r="BG39">
            <v>5</v>
          </cell>
          <cell r="BI39">
            <v>8</v>
          </cell>
          <cell r="BK39">
            <v>7</v>
          </cell>
          <cell r="BL39">
            <v>6</v>
          </cell>
          <cell r="BM39">
            <v>5</v>
          </cell>
        </row>
        <row r="40">
          <cell r="A40">
            <v>33</v>
          </cell>
          <cell r="B40" t="str">
            <v>TC104ĐN</v>
          </cell>
          <cell r="C40" t="str">
            <v>Cao Thò Thanh</v>
          </cell>
          <cell r="D40" t="str">
            <v>Hueà</v>
          </cell>
          <cell r="E40">
            <v>31544</v>
          </cell>
          <cell r="F40" t="str">
            <v>Quaûng Bình</v>
          </cell>
          <cell r="G40">
            <v>8</v>
          </cell>
          <cell r="I40">
            <v>5</v>
          </cell>
          <cell r="K40">
            <v>5</v>
          </cell>
          <cell r="M40">
            <v>6</v>
          </cell>
          <cell r="O40">
            <v>6</v>
          </cell>
          <cell r="Q40">
            <v>7</v>
          </cell>
          <cell r="S40">
            <v>6</v>
          </cell>
          <cell r="U40">
            <v>5</v>
          </cell>
          <cell r="W40">
            <v>4</v>
          </cell>
          <cell r="X40">
            <v>5</v>
          </cell>
          <cell r="Y40">
            <v>5</v>
          </cell>
          <cell r="AA40">
            <v>5</v>
          </cell>
          <cell r="AC40">
            <v>4</v>
          </cell>
          <cell r="AD40">
            <v>7</v>
          </cell>
          <cell r="AE40">
            <v>2</v>
          </cell>
          <cell r="AF40">
            <v>5</v>
          </cell>
          <cell r="AG40">
            <v>5</v>
          </cell>
          <cell r="AI40">
            <v>8</v>
          </cell>
          <cell r="AK40">
            <v>5</v>
          </cell>
          <cell r="AM40">
            <v>5</v>
          </cell>
          <cell r="AO40">
            <v>2</v>
          </cell>
          <cell r="AP40">
            <v>7</v>
          </cell>
          <cell r="AQ40">
            <v>4</v>
          </cell>
          <cell r="AR40">
            <v>6</v>
          </cell>
          <cell r="AS40">
            <v>7</v>
          </cell>
          <cell r="AU40">
            <v>5</v>
          </cell>
          <cell r="AW40">
            <v>5</v>
          </cell>
          <cell r="AY40">
            <v>7</v>
          </cell>
          <cell r="BA40">
            <v>5</v>
          </cell>
          <cell r="BC40">
            <v>5</v>
          </cell>
          <cell r="BE40">
            <v>5</v>
          </cell>
          <cell r="BG40">
            <v>8</v>
          </cell>
          <cell r="BI40">
            <v>9</v>
          </cell>
          <cell r="BK40">
            <v>7</v>
          </cell>
          <cell r="BL40">
            <v>6</v>
          </cell>
          <cell r="BM40">
            <v>5</v>
          </cell>
        </row>
        <row r="41">
          <cell r="A41">
            <v>34</v>
          </cell>
          <cell r="B41" t="str">
            <v>TC104ĐN</v>
          </cell>
          <cell r="C41" t="str">
            <v>Phaïm Thò Ngoïc</v>
          </cell>
          <cell r="D41" t="str">
            <v>Huyeàn</v>
          </cell>
          <cell r="E41">
            <v>32026</v>
          </cell>
          <cell r="F41" t="str">
            <v>Ñoàng Nai</v>
          </cell>
          <cell r="G41">
            <v>6</v>
          </cell>
          <cell r="I41">
            <v>6</v>
          </cell>
          <cell r="K41">
            <v>2</v>
          </cell>
          <cell r="L41">
            <v>5</v>
          </cell>
          <cell r="M41">
            <v>5</v>
          </cell>
          <cell r="P41">
            <v>6</v>
          </cell>
          <cell r="Q41">
            <v>7</v>
          </cell>
          <cell r="S41">
            <v>4</v>
          </cell>
          <cell r="T41">
            <v>7</v>
          </cell>
          <cell r="U41">
            <v>5</v>
          </cell>
          <cell r="W41">
            <v>3</v>
          </cell>
          <cell r="X41">
            <v>5</v>
          </cell>
          <cell r="Y41">
            <v>5</v>
          </cell>
          <cell r="AA41">
            <v>4</v>
          </cell>
          <cell r="AB41">
            <v>5</v>
          </cell>
          <cell r="AC41">
            <v>6</v>
          </cell>
          <cell r="AE41">
            <v>5</v>
          </cell>
          <cell r="AG41">
            <v>5</v>
          </cell>
          <cell r="AI41">
            <v>7</v>
          </cell>
          <cell r="AK41">
            <v>6</v>
          </cell>
          <cell r="AM41">
            <v>6</v>
          </cell>
          <cell r="AO41">
            <v>2</v>
          </cell>
          <cell r="AP41">
            <v>5</v>
          </cell>
          <cell r="AQ41">
            <v>2</v>
          </cell>
          <cell r="AR41">
            <v>5</v>
          </cell>
          <cell r="AS41">
            <v>5</v>
          </cell>
          <cell r="AU41">
            <v>3</v>
          </cell>
          <cell r="AV41">
            <v>5</v>
          </cell>
          <cell r="AW41">
            <v>3</v>
          </cell>
          <cell r="AX41">
            <v>5</v>
          </cell>
          <cell r="AY41">
            <v>4</v>
          </cell>
          <cell r="AZ41">
            <v>8</v>
          </cell>
          <cell r="BA41">
            <v>6</v>
          </cell>
          <cell r="BC41">
            <v>5</v>
          </cell>
          <cell r="BE41">
            <v>4</v>
          </cell>
          <cell r="BF41">
            <v>6</v>
          </cell>
          <cell r="BG41">
            <v>7</v>
          </cell>
          <cell r="BI41">
            <v>5</v>
          </cell>
          <cell r="BK41">
            <v>6</v>
          </cell>
          <cell r="BL41">
            <v>6</v>
          </cell>
          <cell r="BM41">
            <v>5</v>
          </cell>
        </row>
        <row r="42">
          <cell r="A42">
            <v>35</v>
          </cell>
          <cell r="B42" t="str">
            <v>TC104ĐN</v>
          </cell>
          <cell r="C42" t="str">
            <v>Phan Thò </v>
          </cell>
          <cell r="D42" t="str">
            <v>Huyeân</v>
          </cell>
          <cell r="E42">
            <v>31940</v>
          </cell>
          <cell r="F42" t="str">
            <v>Thaùi Bình</v>
          </cell>
          <cell r="G42">
            <v>6.5</v>
          </cell>
          <cell r="I42">
            <v>6</v>
          </cell>
          <cell r="K42">
            <v>5</v>
          </cell>
          <cell r="M42">
            <v>5</v>
          </cell>
          <cell r="O42">
            <v>4</v>
          </cell>
          <cell r="P42">
            <v>5</v>
          </cell>
          <cell r="Q42">
            <v>6.5</v>
          </cell>
          <cell r="S42">
            <v>4</v>
          </cell>
          <cell r="T42">
            <v>8</v>
          </cell>
          <cell r="U42">
            <v>5</v>
          </cell>
          <cell r="W42">
            <v>3</v>
          </cell>
          <cell r="X42">
            <v>5</v>
          </cell>
          <cell r="Y42">
            <v>3</v>
          </cell>
          <cell r="Z42">
            <v>5</v>
          </cell>
          <cell r="AA42">
            <v>4</v>
          </cell>
          <cell r="AB42">
            <v>6</v>
          </cell>
          <cell r="AC42">
            <v>3</v>
          </cell>
          <cell r="AD42">
            <v>7</v>
          </cell>
          <cell r="AE42">
            <v>5</v>
          </cell>
          <cell r="AG42">
            <v>5</v>
          </cell>
          <cell r="AI42">
            <v>6</v>
          </cell>
          <cell r="AK42">
            <v>5</v>
          </cell>
          <cell r="AM42">
            <v>5</v>
          </cell>
          <cell r="AO42">
            <v>6</v>
          </cell>
          <cell r="AQ42">
            <v>4</v>
          </cell>
          <cell r="AR42">
            <v>5</v>
          </cell>
          <cell r="AS42">
            <v>6</v>
          </cell>
          <cell r="AU42">
            <v>3</v>
          </cell>
          <cell r="AV42">
            <v>5</v>
          </cell>
          <cell r="AW42">
            <v>3</v>
          </cell>
          <cell r="AX42">
            <v>5</v>
          </cell>
          <cell r="AY42">
            <v>5</v>
          </cell>
          <cell r="BA42">
            <v>2</v>
          </cell>
          <cell r="BB42">
            <v>7</v>
          </cell>
          <cell r="BC42">
            <v>5</v>
          </cell>
          <cell r="BE42">
            <v>4</v>
          </cell>
          <cell r="BF42">
            <v>6</v>
          </cell>
          <cell r="BG42">
            <v>8</v>
          </cell>
          <cell r="BI42">
            <v>7</v>
          </cell>
          <cell r="BK42">
            <v>7</v>
          </cell>
          <cell r="BL42">
            <v>6</v>
          </cell>
          <cell r="BM42">
            <v>5</v>
          </cell>
        </row>
        <row r="43">
          <cell r="A43">
            <v>36</v>
          </cell>
          <cell r="B43" t="str">
            <v>TC104ĐN</v>
          </cell>
          <cell r="C43" t="str">
            <v>Ngoâ Thuïy Hoaøng</v>
          </cell>
          <cell r="D43" t="str">
            <v>Kim</v>
          </cell>
          <cell r="E43">
            <v>31876</v>
          </cell>
          <cell r="F43" t="str">
            <v>Ñoàng Nai</v>
          </cell>
          <cell r="G43">
            <v>5</v>
          </cell>
          <cell r="I43">
            <v>6</v>
          </cell>
          <cell r="K43">
            <v>5</v>
          </cell>
          <cell r="M43">
            <v>5</v>
          </cell>
          <cell r="P43">
            <v>6</v>
          </cell>
          <cell r="Q43">
            <v>7</v>
          </cell>
          <cell r="S43">
            <v>4</v>
          </cell>
          <cell r="T43">
            <v>6</v>
          </cell>
          <cell r="U43">
            <v>4</v>
          </cell>
          <cell r="V43">
            <v>5</v>
          </cell>
          <cell r="W43">
            <v>3</v>
          </cell>
          <cell r="X43">
            <v>5</v>
          </cell>
          <cell r="Y43">
            <v>4</v>
          </cell>
          <cell r="Z43">
            <v>5</v>
          </cell>
          <cell r="AA43">
            <v>4</v>
          </cell>
          <cell r="AB43">
            <v>5</v>
          </cell>
          <cell r="AC43">
            <v>7</v>
          </cell>
          <cell r="AE43">
            <v>4</v>
          </cell>
          <cell r="AF43">
            <v>5</v>
          </cell>
          <cell r="AG43">
            <v>5</v>
          </cell>
          <cell r="AI43">
            <v>8</v>
          </cell>
          <cell r="AK43">
            <v>5</v>
          </cell>
          <cell r="AM43">
            <v>5</v>
          </cell>
          <cell r="AO43">
            <v>5</v>
          </cell>
          <cell r="AQ43">
            <v>6</v>
          </cell>
          <cell r="AS43">
            <v>7</v>
          </cell>
          <cell r="AU43">
            <v>3</v>
          </cell>
          <cell r="AV43">
            <v>5</v>
          </cell>
          <cell r="AW43">
            <v>3</v>
          </cell>
          <cell r="AX43">
            <v>5</v>
          </cell>
          <cell r="AY43">
            <v>4</v>
          </cell>
          <cell r="AZ43">
            <v>8</v>
          </cell>
          <cell r="BA43">
            <v>3</v>
          </cell>
          <cell r="BB43">
            <v>6</v>
          </cell>
          <cell r="BC43">
            <v>5</v>
          </cell>
          <cell r="BE43">
            <v>5</v>
          </cell>
          <cell r="BG43">
            <v>7</v>
          </cell>
          <cell r="BI43">
            <v>6</v>
          </cell>
          <cell r="BK43">
            <v>7</v>
          </cell>
          <cell r="BL43">
            <v>5</v>
          </cell>
          <cell r="BM43">
            <v>5</v>
          </cell>
        </row>
        <row r="44">
          <cell r="A44">
            <v>37</v>
          </cell>
          <cell r="B44" t="str">
            <v>TC104ĐN</v>
          </cell>
          <cell r="C44" t="str">
            <v>Vuõ Thò Tuyeát</v>
          </cell>
          <cell r="D44" t="str">
            <v>Lan</v>
          </cell>
          <cell r="E44">
            <v>31799</v>
          </cell>
          <cell r="F44" t="str">
            <v>Ñoàng Nai</v>
          </cell>
          <cell r="G44">
            <v>7</v>
          </cell>
          <cell r="I44">
            <v>7</v>
          </cell>
          <cell r="K44">
            <v>5</v>
          </cell>
          <cell r="M44">
            <v>8</v>
          </cell>
          <cell r="O44">
            <v>3</v>
          </cell>
          <cell r="P44">
            <v>5</v>
          </cell>
          <cell r="Q44">
            <v>7</v>
          </cell>
          <cell r="S44">
            <v>5</v>
          </cell>
          <cell r="U44">
            <v>3</v>
          </cell>
          <cell r="V44">
            <v>5</v>
          </cell>
          <cell r="W44">
            <v>5</v>
          </cell>
          <cell r="Y44">
            <v>6</v>
          </cell>
          <cell r="AA44">
            <v>3</v>
          </cell>
          <cell r="AB44">
            <v>5</v>
          </cell>
          <cell r="AC44">
            <v>4</v>
          </cell>
          <cell r="AD44">
            <v>8</v>
          </cell>
          <cell r="AE44">
            <v>5</v>
          </cell>
          <cell r="AG44">
            <v>5</v>
          </cell>
          <cell r="AI44">
            <v>6</v>
          </cell>
          <cell r="AK44">
            <v>6</v>
          </cell>
          <cell r="AM44">
            <v>8</v>
          </cell>
          <cell r="AO44">
            <v>7</v>
          </cell>
          <cell r="AQ44">
            <v>4</v>
          </cell>
          <cell r="AR44">
            <v>5</v>
          </cell>
          <cell r="AS44">
            <v>7</v>
          </cell>
          <cell r="AU44">
            <v>4</v>
          </cell>
          <cell r="AV44">
            <v>5</v>
          </cell>
          <cell r="AW44">
            <v>2</v>
          </cell>
          <cell r="AX44">
            <v>5</v>
          </cell>
          <cell r="AY44">
            <v>5</v>
          </cell>
          <cell r="BA44">
            <v>7</v>
          </cell>
          <cell r="BC44">
            <v>6</v>
          </cell>
          <cell r="BE44">
            <v>6</v>
          </cell>
          <cell r="BG44">
            <v>7</v>
          </cell>
          <cell r="BI44">
            <v>7</v>
          </cell>
          <cell r="BK44">
            <v>6</v>
          </cell>
          <cell r="BL44">
            <v>6</v>
          </cell>
          <cell r="BM44">
            <v>5</v>
          </cell>
        </row>
        <row r="45">
          <cell r="A45">
            <v>38</v>
          </cell>
          <cell r="B45" t="str">
            <v>TC104ĐN</v>
          </cell>
          <cell r="C45" t="str">
            <v>Quaûng Thò Ngoïc </v>
          </cell>
          <cell r="D45" t="str">
            <v>Lieân</v>
          </cell>
          <cell r="E45">
            <v>31512</v>
          </cell>
          <cell r="F45" t="str">
            <v>Ñoàng Nai</v>
          </cell>
          <cell r="G45">
            <v>6</v>
          </cell>
          <cell r="I45">
            <v>6</v>
          </cell>
          <cell r="K45">
            <v>6</v>
          </cell>
          <cell r="M45">
            <v>5</v>
          </cell>
          <cell r="O45">
            <v>2</v>
          </cell>
          <cell r="P45">
            <v>6</v>
          </cell>
          <cell r="Q45">
            <v>7.5</v>
          </cell>
          <cell r="S45">
            <v>7</v>
          </cell>
          <cell r="U45">
            <v>5</v>
          </cell>
          <cell r="W45">
            <v>5</v>
          </cell>
          <cell r="Y45">
            <v>6</v>
          </cell>
          <cell r="AA45">
            <v>4</v>
          </cell>
          <cell r="AB45">
            <v>5</v>
          </cell>
          <cell r="AC45">
            <v>8</v>
          </cell>
          <cell r="AE45">
            <v>7</v>
          </cell>
          <cell r="AG45">
            <v>8</v>
          </cell>
          <cell r="AI45">
            <v>5</v>
          </cell>
          <cell r="AK45">
            <v>5</v>
          </cell>
          <cell r="AM45">
            <v>8</v>
          </cell>
          <cell r="AO45">
            <v>5</v>
          </cell>
          <cell r="AQ45">
            <v>6</v>
          </cell>
          <cell r="AS45">
            <v>8</v>
          </cell>
          <cell r="AU45">
            <v>5</v>
          </cell>
          <cell r="AW45">
            <v>4</v>
          </cell>
          <cell r="AX45">
            <v>5</v>
          </cell>
          <cell r="AY45">
            <v>8</v>
          </cell>
          <cell r="BA45">
            <v>5</v>
          </cell>
          <cell r="BC45">
            <v>5</v>
          </cell>
          <cell r="BE45">
            <v>5</v>
          </cell>
          <cell r="BG45">
            <v>7</v>
          </cell>
          <cell r="BI45">
            <v>8</v>
          </cell>
          <cell r="BK45">
            <v>5</v>
          </cell>
          <cell r="BL45">
            <v>7</v>
          </cell>
          <cell r="BM45">
            <v>5</v>
          </cell>
        </row>
        <row r="46">
          <cell r="A46">
            <v>39</v>
          </cell>
          <cell r="B46" t="str">
            <v>TC104ĐN</v>
          </cell>
          <cell r="C46" t="str">
            <v>Traàn Thò Myõ</v>
          </cell>
          <cell r="D46" t="str">
            <v>Linh</v>
          </cell>
          <cell r="E46">
            <v>32139</v>
          </cell>
          <cell r="F46" t="str">
            <v>Ñoàng Nai</v>
          </cell>
          <cell r="G46">
            <v>6</v>
          </cell>
          <cell r="I46">
            <v>7</v>
          </cell>
          <cell r="K46">
            <v>5</v>
          </cell>
          <cell r="M46">
            <v>9</v>
          </cell>
          <cell r="O46">
            <v>4</v>
          </cell>
          <cell r="P46">
            <v>6</v>
          </cell>
          <cell r="Q46">
            <v>7</v>
          </cell>
          <cell r="S46">
            <v>5</v>
          </cell>
          <cell r="U46">
            <v>4</v>
          </cell>
          <cell r="V46">
            <v>5</v>
          </cell>
          <cell r="W46">
            <v>5</v>
          </cell>
          <cell r="Y46">
            <v>7</v>
          </cell>
          <cell r="AA46">
            <v>5</v>
          </cell>
          <cell r="AC46">
            <v>6</v>
          </cell>
          <cell r="AE46">
            <v>6</v>
          </cell>
          <cell r="AG46">
            <v>6</v>
          </cell>
          <cell r="AI46">
            <v>7</v>
          </cell>
          <cell r="AK46">
            <v>7</v>
          </cell>
          <cell r="AM46">
            <v>7</v>
          </cell>
          <cell r="AO46">
            <v>7</v>
          </cell>
          <cell r="AQ46">
            <v>5</v>
          </cell>
          <cell r="AS46">
            <v>7</v>
          </cell>
          <cell r="AU46">
            <v>5</v>
          </cell>
          <cell r="AW46">
            <v>6</v>
          </cell>
          <cell r="AY46">
            <v>6</v>
          </cell>
          <cell r="BA46">
            <v>6</v>
          </cell>
          <cell r="BC46">
            <v>7</v>
          </cell>
          <cell r="BE46">
            <v>5</v>
          </cell>
          <cell r="BG46">
            <v>7</v>
          </cell>
          <cell r="BI46">
            <v>8</v>
          </cell>
          <cell r="BK46">
            <v>8</v>
          </cell>
          <cell r="BL46">
            <v>7</v>
          </cell>
          <cell r="BM46">
            <v>6</v>
          </cell>
        </row>
        <row r="47">
          <cell r="A47">
            <v>40</v>
          </cell>
          <cell r="B47" t="str">
            <v>TC104ĐN</v>
          </cell>
          <cell r="C47" t="str">
            <v>Nguyeãn Thò Hoaøng</v>
          </cell>
          <cell r="D47" t="str">
            <v>Linh</v>
          </cell>
          <cell r="E47">
            <v>31883</v>
          </cell>
          <cell r="F47" t="str">
            <v>Ñoàng Nai</v>
          </cell>
          <cell r="G47">
            <v>9</v>
          </cell>
          <cell r="I47">
            <v>7</v>
          </cell>
          <cell r="K47">
            <v>5</v>
          </cell>
          <cell r="M47">
            <v>7</v>
          </cell>
          <cell r="O47">
            <v>5</v>
          </cell>
          <cell r="Q47">
            <v>8.5</v>
          </cell>
          <cell r="S47">
            <v>7</v>
          </cell>
          <cell r="U47">
            <v>4</v>
          </cell>
          <cell r="V47">
            <v>5</v>
          </cell>
          <cell r="W47">
            <v>3</v>
          </cell>
          <cell r="X47">
            <v>5</v>
          </cell>
          <cell r="Y47">
            <v>6</v>
          </cell>
          <cell r="AA47">
            <v>5</v>
          </cell>
          <cell r="AC47">
            <v>6</v>
          </cell>
          <cell r="AE47">
            <v>7</v>
          </cell>
          <cell r="AG47">
            <v>6</v>
          </cell>
          <cell r="AI47">
            <v>7</v>
          </cell>
          <cell r="AK47">
            <v>7</v>
          </cell>
          <cell r="AM47">
            <v>5</v>
          </cell>
          <cell r="AO47">
            <v>5</v>
          </cell>
          <cell r="AQ47">
            <v>4</v>
          </cell>
          <cell r="AR47">
            <v>7</v>
          </cell>
          <cell r="AS47">
            <v>9</v>
          </cell>
          <cell r="AU47">
            <v>5</v>
          </cell>
          <cell r="AW47">
            <v>5</v>
          </cell>
          <cell r="AY47">
            <v>5</v>
          </cell>
          <cell r="BA47">
            <v>5</v>
          </cell>
          <cell r="BC47">
            <v>5</v>
          </cell>
          <cell r="BE47">
            <v>4</v>
          </cell>
          <cell r="BF47">
            <v>6</v>
          </cell>
          <cell r="BG47">
            <v>7</v>
          </cell>
          <cell r="BI47">
            <v>6</v>
          </cell>
          <cell r="BK47">
            <v>7</v>
          </cell>
          <cell r="BL47">
            <v>7</v>
          </cell>
          <cell r="BM47">
            <v>5</v>
          </cell>
        </row>
        <row r="48">
          <cell r="A48">
            <v>41</v>
          </cell>
          <cell r="B48" t="str">
            <v>TC104ĐN</v>
          </cell>
          <cell r="C48" t="str">
            <v>Nguyeãn Duy Hoàng</v>
          </cell>
          <cell r="D48" t="str">
            <v>Linh</v>
          </cell>
          <cell r="E48">
            <v>31529</v>
          </cell>
          <cell r="F48" t="str">
            <v>Ñoàng Nai</v>
          </cell>
          <cell r="G48">
            <v>8</v>
          </cell>
          <cell r="I48">
            <v>5</v>
          </cell>
          <cell r="K48">
            <v>5</v>
          </cell>
          <cell r="M48">
            <v>7</v>
          </cell>
          <cell r="O48">
            <v>6</v>
          </cell>
          <cell r="Q48">
            <v>7</v>
          </cell>
          <cell r="S48">
            <v>4</v>
          </cell>
          <cell r="T48">
            <v>7</v>
          </cell>
          <cell r="U48">
            <v>2</v>
          </cell>
          <cell r="V48">
            <v>5</v>
          </cell>
          <cell r="W48">
            <v>1</v>
          </cell>
          <cell r="X48">
            <v>5</v>
          </cell>
          <cell r="Y48">
            <v>6</v>
          </cell>
          <cell r="AA48">
            <v>5</v>
          </cell>
          <cell r="AC48">
            <v>5</v>
          </cell>
          <cell r="AE48">
            <v>1</v>
          </cell>
          <cell r="AF48">
            <v>7</v>
          </cell>
          <cell r="AG48">
            <v>5</v>
          </cell>
          <cell r="AI48">
            <v>6</v>
          </cell>
          <cell r="AK48">
            <v>7</v>
          </cell>
          <cell r="AM48">
            <v>6</v>
          </cell>
          <cell r="AO48">
            <v>5</v>
          </cell>
          <cell r="AQ48">
            <v>6</v>
          </cell>
          <cell r="AS48">
            <v>6</v>
          </cell>
          <cell r="AU48">
            <v>5</v>
          </cell>
          <cell r="AW48">
            <v>3</v>
          </cell>
          <cell r="AX48">
            <v>5</v>
          </cell>
          <cell r="AY48">
            <v>6</v>
          </cell>
          <cell r="BA48">
            <v>5</v>
          </cell>
          <cell r="BC48">
            <v>5</v>
          </cell>
          <cell r="BE48">
            <v>5</v>
          </cell>
          <cell r="BG48">
            <v>7</v>
          </cell>
          <cell r="BI48">
            <v>7</v>
          </cell>
          <cell r="BK48">
            <v>8</v>
          </cell>
          <cell r="BL48">
            <v>8</v>
          </cell>
          <cell r="BM48">
            <v>5</v>
          </cell>
        </row>
        <row r="49">
          <cell r="A49">
            <v>42</v>
          </cell>
          <cell r="B49" t="str">
            <v>TC104ĐN</v>
          </cell>
          <cell r="C49" t="str">
            <v>Buøi Thò Hoàng </v>
          </cell>
          <cell r="D49" t="str">
            <v>Lónh</v>
          </cell>
          <cell r="E49">
            <v>31917</v>
          </cell>
          <cell r="F49" t="str">
            <v>Haø TÓnh</v>
          </cell>
          <cell r="G49">
            <v>9</v>
          </cell>
          <cell r="I49">
            <v>6</v>
          </cell>
          <cell r="K49">
            <v>6</v>
          </cell>
          <cell r="M49">
            <v>5</v>
          </cell>
          <cell r="O49">
            <v>6</v>
          </cell>
          <cell r="Q49">
            <v>7</v>
          </cell>
          <cell r="S49">
            <v>4</v>
          </cell>
          <cell r="T49">
            <v>7</v>
          </cell>
          <cell r="U49">
            <v>3</v>
          </cell>
          <cell r="V49">
            <v>5</v>
          </cell>
          <cell r="W49">
            <v>5</v>
          </cell>
          <cell r="Y49">
            <v>6</v>
          </cell>
          <cell r="AA49">
            <v>6</v>
          </cell>
          <cell r="AC49">
            <v>6</v>
          </cell>
          <cell r="AE49">
            <v>2</v>
          </cell>
          <cell r="AF49">
            <v>6</v>
          </cell>
          <cell r="AG49">
            <v>7</v>
          </cell>
          <cell r="AI49">
            <v>1</v>
          </cell>
          <cell r="AJ49">
            <v>6</v>
          </cell>
          <cell r="AK49">
            <v>7</v>
          </cell>
          <cell r="AM49">
            <v>5</v>
          </cell>
          <cell r="AO49">
            <v>2</v>
          </cell>
          <cell r="AP49">
            <v>7</v>
          </cell>
          <cell r="AQ49">
            <v>5</v>
          </cell>
          <cell r="AS49">
            <v>7</v>
          </cell>
          <cell r="AU49">
            <v>5</v>
          </cell>
          <cell r="AW49">
            <v>5</v>
          </cell>
          <cell r="AY49">
            <v>8</v>
          </cell>
          <cell r="BA49">
            <v>8</v>
          </cell>
          <cell r="BC49">
            <v>5</v>
          </cell>
          <cell r="BE49">
            <v>7</v>
          </cell>
          <cell r="BG49">
            <v>7</v>
          </cell>
          <cell r="BI49">
            <v>8</v>
          </cell>
          <cell r="BK49">
            <v>7</v>
          </cell>
          <cell r="BL49">
            <v>9</v>
          </cell>
          <cell r="BM49">
            <v>6</v>
          </cell>
        </row>
        <row r="50">
          <cell r="A50">
            <v>43</v>
          </cell>
          <cell r="B50" t="str">
            <v>TC104ĐN</v>
          </cell>
          <cell r="C50" t="str">
            <v>Nguyeãn Thanh Phöông</v>
          </cell>
          <cell r="D50" t="str">
            <v>Mai</v>
          </cell>
          <cell r="E50">
            <v>32115</v>
          </cell>
          <cell r="F50" t="str">
            <v>Ñoàng Nai</v>
          </cell>
          <cell r="G50">
            <v>9</v>
          </cell>
          <cell r="I50">
            <v>7</v>
          </cell>
          <cell r="K50">
            <v>5</v>
          </cell>
          <cell r="M50">
            <v>8</v>
          </cell>
          <cell r="O50">
            <v>8</v>
          </cell>
          <cell r="Q50">
            <v>7</v>
          </cell>
          <cell r="S50">
            <v>8</v>
          </cell>
          <cell r="U50">
            <v>5</v>
          </cell>
          <cell r="W50">
            <v>6</v>
          </cell>
          <cell r="Y50">
            <v>8</v>
          </cell>
          <cell r="AA50">
            <v>6</v>
          </cell>
          <cell r="AC50">
            <v>10</v>
          </cell>
          <cell r="AE50">
            <v>9</v>
          </cell>
          <cell r="AG50">
            <v>7</v>
          </cell>
          <cell r="AI50">
            <v>7</v>
          </cell>
          <cell r="AK50">
            <v>9</v>
          </cell>
          <cell r="AM50">
            <v>6</v>
          </cell>
          <cell r="AO50">
            <v>7</v>
          </cell>
          <cell r="AQ50">
            <v>6</v>
          </cell>
          <cell r="AS50">
            <v>8</v>
          </cell>
          <cell r="AU50">
            <v>5</v>
          </cell>
          <cell r="AW50">
            <v>6</v>
          </cell>
          <cell r="AY50">
            <v>7</v>
          </cell>
          <cell r="BA50">
            <v>6</v>
          </cell>
          <cell r="BC50">
            <v>6</v>
          </cell>
          <cell r="BE50">
            <v>6</v>
          </cell>
          <cell r="BG50">
            <v>9</v>
          </cell>
          <cell r="BI50">
            <v>6</v>
          </cell>
          <cell r="BK50">
            <v>9</v>
          </cell>
          <cell r="BL50">
            <v>8</v>
          </cell>
          <cell r="BM50">
            <v>6</v>
          </cell>
        </row>
        <row r="51">
          <cell r="A51">
            <v>44</v>
          </cell>
          <cell r="B51" t="str">
            <v>TC104ĐN</v>
          </cell>
          <cell r="C51" t="str">
            <v>Voõ Tuyeát Haèng</v>
          </cell>
          <cell r="D51" t="str">
            <v>My</v>
          </cell>
          <cell r="E51">
            <v>31085</v>
          </cell>
          <cell r="F51" t="str">
            <v>Ñoàng Nai</v>
          </cell>
          <cell r="G51">
            <v>9</v>
          </cell>
          <cell r="I51">
            <v>5</v>
          </cell>
          <cell r="K51">
            <v>5</v>
          </cell>
          <cell r="M51">
            <v>10</v>
          </cell>
          <cell r="O51">
            <v>8</v>
          </cell>
          <cell r="Q51">
            <v>6.5</v>
          </cell>
          <cell r="S51">
            <v>5</v>
          </cell>
          <cell r="U51">
            <v>5</v>
          </cell>
          <cell r="W51">
            <v>6</v>
          </cell>
          <cell r="Y51">
            <v>7</v>
          </cell>
          <cell r="AA51">
            <v>4</v>
          </cell>
          <cell r="AB51">
            <v>5</v>
          </cell>
          <cell r="AC51">
            <v>8</v>
          </cell>
          <cell r="AE51">
            <v>5</v>
          </cell>
          <cell r="AG51">
            <v>6</v>
          </cell>
          <cell r="AI51">
            <v>6</v>
          </cell>
          <cell r="AK51">
            <v>7</v>
          </cell>
          <cell r="AM51">
            <v>8</v>
          </cell>
          <cell r="AO51">
            <v>8</v>
          </cell>
          <cell r="AQ51">
            <v>6</v>
          </cell>
          <cell r="AS51">
            <v>7</v>
          </cell>
          <cell r="AU51">
            <v>6</v>
          </cell>
          <cell r="AW51">
            <v>5</v>
          </cell>
          <cell r="AY51">
            <v>6</v>
          </cell>
          <cell r="BA51">
            <v>7</v>
          </cell>
          <cell r="BC51">
            <v>8</v>
          </cell>
          <cell r="BE51">
            <v>6</v>
          </cell>
          <cell r="BG51">
            <v>7</v>
          </cell>
          <cell r="BI51">
            <v>7</v>
          </cell>
          <cell r="BK51">
            <v>9</v>
          </cell>
          <cell r="BL51">
            <v>9</v>
          </cell>
          <cell r="BM51">
            <v>9</v>
          </cell>
        </row>
        <row r="52">
          <cell r="A52">
            <v>45</v>
          </cell>
          <cell r="B52" t="str">
            <v>TC104ĐN</v>
          </cell>
          <cell r="C52" t="str">
            <v>Ngoâ Nguyeät</v>
          </cell>
          <cell r="D52" t="str">
            <v>Nga</v>
          </cell>
          <cell r="E52">
            <v>31295</v>
          </cell>
          <cell r="F52" t="str">
            <v>Caø Mau</v>
          </cell>
          <cell r="G52">
            <v>7</v>
          </cell>
          <cell r="I52">
            <v>2</v>
          </cell>
          <cell r="J52">
            <v>5</v>
          </cell>
          <cell r="K52">
            <v>2</v>
          </cell>
          <cell r="L52">
            <v>5</v>
          </cell>
          <cell r="M52">
            <v>5</v>
          </cell>
          <cell r="O52">
            <v>1</v>
          </cell>
          <cell r="P52">
            <v>7</v>
          </cell>
          <cell r="Q52">
            <v>7</v>
          </cell>
          <cell r="S52">
            <v>4</v>
          </cell>
          <cell r="T52">
            <v>5</v>
          </cell>
          <cell r="U52">
            <v>0</v>
          </cell>
          <cell r="V52">
            <v>5</v>
          </cell>
          <cell r="W52">
            <v>1</v>
          </cell>
          <cell r="X52">
            <v>5</v>
          </cell>
          <cell r="Y52">
            <v>5</v>
          </cell>
          <cell r="AA52">
            <v>4</v>
          </cell>
          <cell r="AB52">
            <v>5</v>
          </cell>
          <cell r="AC52">
            <v>2</v>
          </cell>
          <cell r="AD52">
            <v>6</v>
          </cell>
          <cell r="AE52">
            <v>5</v>
          </cell>
          <cell r="AG52">
            <v>6</v>
          </cell>
          <cell r="AI52">
            <v>6</v>
          </cell>
          <cell r="AK52">
            <v>5</v>
          </cell>
          <cell r="AM52">
            <v>4</v>
          </cell>
          <cell r="AN52">
            <v>5</v>
          </cell>
          <cell r="AO52">
            <v>2</v>
          </cell>
          <cell r="AP52">
            <v>6</v>
          </cell>
          <cell r="AQ52">
            <v>5</v>
          </cell>
          <cell r="AS52">
            <v>7</v>
          </cell>
          <cell r="AU52">
            <v>2</v>
          </cell>
          <cell r="AV52">
            <v>5</v>
          </cell>
          <cell r="AW52">
            <v>2</v>
          </cell>
          <cell r="AX52">
            <v>5</v>
          </cell>
          <cell r="AY52">
            <v>3</v>
          </cell>
          <cell r="AZ52">
            <v>7</v>
          </cell>
          <cell r="BA52">
            <v>3</v>
          </cell>
          <cell r="BB52">
            <v>5</v>
          </cell>
          <cell r="BC52">
            <v>5</v>
          </cell>
          <cell r="BE52">
            <v>5</v>
          </cell>
          <cell r="BG52">
            <v>5</v>
          </cell>
          <cell r="BI52">
            <v>6</v>
          </cell>
          <cell r="BK52">
            <v>7</v>
          </cell>
          <cell r="BL52">
            <v>4</v>
          </cell>
          <cell r="BM52">
            <v>2</v>
          </cell>
        </row>
        <row r="53">
          <cell r="A53">
            <v>46</v>
          </cell>
          <cell r="B53" t="str">
            <v>TC104ĐN</v>
          </cell>
          <cell r="C53" t="str">
            <v>Leâ Thò</v>
          </cell>
          <cell r="D53" t="str">
            <v>Ngaàn</v>
          </cell>
          <cell r="E53">
            <v>31927</v>
          </cell>
          <cell r="F53" t="str">
            <v>Vónh Phuù</v>
          </cell>
          <cell r="G53">
            <v>8</v>
          </cell>
          <cell r="I53">
            <v>5</v>
          </cell>
          <cell r="K53">
            <v>8</v>
          </cell>
          <cell r="M53">
            <v>8</v>
          </cell>
          <cell r="O53">
            <v>2</v>
          </cell>
          <cell r="P53">
            <v>8</v>
          </cell>
          <cell r="Q53">
            <v>8.5</v>
          </cell>
          <cell r="S53">
            <v>9</v>
          </cell>
          <cell r="U53">
            <v>3</v>
          </cell>
          <cell r="V53">
            <v>5</v>
          </cell>
          <cell r="W53">
            <v>5</v>
          </cell>
          <cell r="Y53">
            <v>6</v>
          </cell>
          <cell r="AA53">
            <v>5</v>
          </cell>
          <cell r="AC53">
            <v>8</v>
          </cell>
          <cell r="AE53">
            <v>5</v>
          </cell>
          <cell r="AG53">
            <v>8</v>
          </cell>
          <cell r="AI53">
            <v>9</v>
          </cell>
          <cell r="AK53">
            <v>5</v>
          </cell>
          <cell r="AM53">
            <v>6</v>
          </cell>
          <cell r="AO53">
            <v>5</v>
          </cell>
          <cell r="AQ53">
            <v>4</v>
          </cell>
          <cell r="AR53">
            <v>5</v>
          </cell>
          <cell r="AS53">
            <v>8</v>
          </cell>
          <cell r="AU53">
            <v>4</v>
          </cell>
          <cell r="AV53">
            <v>5</v>
          </cell>
          <cell r="AW53">
            <v>5</v>
          </cell>
          <cell r="AY53">
            <v>6</v>
          </cell>
          <cell r="BA53">
            <v>5</v>
          </cell>
          <cell r="BC53">
            <v>5</v>
          </cell>
          <cell r="BE53">
            <v>4</v>
          </cell>
          <cell r="BF53">
            <v>6</v>
          </cell>
          <cell r="BG53">
            <v>5</v>
          </cell>
          <cell r="BI53">
            <v>5</v>
          </cell>
          <cell r="BK53">
            <v>8</v>
          </cell>
          <cell r="BL53">
            <v>8</v>
          </cell>
          <cell r="BM53">
            <v>5</v>
          </cell>
        </row>
        <row r="54">
          <cell r="A54">
            <v>47</v>
          </cell>
          <cell r="B54" t="str">
            <v>TC104ĐN</v>
          </cell>
          <cell r="C54" t="str">
            <v>Phan Kim Haïnh</v>
          </cell>
          <cell r="D54" t="str">
            <v>Ngaân</v>
          </cell>
          <cell r="E54">
            <v>31573</v>
          </cell>
          <cell r="F54" t="str">
            <v>Ñoàng Nai</v>
          </cell>
          <cell r="G54">
            <v>8</v>
          </cell>
          <cell r="I54">
            <v>3</v>
          </cell>
          <cell r="J54">
            <v>7</v>
          </cell>
          <cell r="K54">
            <v>6</v>
          </cell>
          <cell r="M54">
            <v>8</v>
          </cell>
          <cell r="O54">
            <v>5</v>
          </cell>
          <cell r="Q54">
            <v>6.5</v>
          </cell>
          <cell r="S54">
            <v>3</v>
          </cell>
          <cell r="T54">
            <v>6</v>
          </cell>
          <cell r="U54">
            <v>5</v>
          </cell>
          <cell r="W54">
            <v>5</v>
          </cell>
          <cell r="Y54">
            <v>5</v>
          </cell>
          <cell r="AA54">
            <v>5</v>
          </cell>
          <cell r="AC54">
            <v>6</v>
          </cell>
          <cell r="AE54">
            <v>6</v>
          </cell>
          <cell r="AG54">
            <v>6</v>
          </cell>
          <cell r="AI54">
            <v>7</v>
          </cell>
          <cell r="AK54">
            <v>7</v>
          </cell>
          <cell r="AM54">
            <v>9</v>
          </cell>
          <cell r="AO54">
            <v>8</v>
          </cell>
          <cell r="AQ54">
            <v>5</v>
          </cell>
          <cell r="AS54">
            <v>7</v>
          </cell>
          <cell r="AU54">
            <v>5</v>
          </cell>
          <cell r="AW54">
            <v>5</v>
          </cell>
          <cell r="AY54">
            <v>8</v>
          </cell>
          <cell r="BA54">
            <v>6</v>
          </cell>
          <cell r="BC54">
            <v>8</v>
          </cell>
          <cell r="BE54">
            <v>5</v>
          </cell>
          <cell r="BG54">
            <v>7</v>
          </cell>
          <cell r="BI54">
            <v>8</v>
          </cell>
          <cell r="BK54">
            <v>7</v>
          </cell>
          <cell r="BL54">
            <v>9</v>
          </cell>
          <cell r="BM54">
            <v>5</v>
          </cell>
        </row>
        <row r="55">
          <cell r="A55">
            <v>48</v>
          </cell>
          <cell r="B55" t="str">
            <v>TC104ĐN</v>
          </cell>
          <cell r="C55" t="str">
            <v>Ñoaøn Thò </v>
          </cell>
          <cell r="D55" t="str">
            <v>Ngoïc</v>
          </cell>
          <cell r="E55">
            <v>30822</v>
          </cell>
          <cell r="F55" t="str">
            <v>Thaùi Bình</v>
          </cell>
          <cell r="G55">
            <v>9</v>
          </cell>
          <cell r="I55">
            <v>4</v>
          </cell>
          <cell r="J55">
            <v>7</v>
          </cell>
          <cell r="K55">
            <v>5</v>
          </cell>
          <cell r="M55">
            <v>7</v>
          </cell>
          <cell r="O55">
            <v>3</v>
          </cell>
          <cell r="P55">
            <v>6</v>
          </cell>
          <cell r="Q55">
            <v>7</v>
          </cell>
          <cell r="S55">
            <v>8</v>
          </cell>
          <cell r="U55">
            <v>3</v>
          </cell>
          <cell r="V55">
            <v>5</v>
          </cell>
          <cell r="W55">
            <v>5</v>
          </cell>
          <cell r="Y55">
            <v>10</v>
          </cell>
          <cell r="AA55">
            <v>4</v>
          </cell>
          <cell r="AB55">
            <v>5</v>
          </cell>
          <cell r="AC55">
            <v>8</v>
          </cell>
          <cell r="AE55">
            <v>4</v>
          </cell>
          <cell r="AF55">
            <v>5</v>
          </cell>
          <cell r="AG55">
            <v>7</v>
          </cell>
          <cell r="AI55">
            <v>7</v>
          </cell>
          <cell r="AK55">
            <v>7</v>
          </cell>
          <cell r="AM55">
            <v>7</v>
          </cell>
          <cell r="AO55">
            <v>6</v>
          </cell>
          <cell r="AQ55">
            <v>5</v>
          </cell>
          <cell r="AS55">
            <v>8</v>
          </cell>
          <cell r="AU55">
            <v>5</v>
          </cell>
          <cell r="AW55">
            <v>5</v>
          </cell>
          <cell r="AY55">
            <v>6</v>
          </cell>
          <cell r="BA55">
            <v>5</v>
          </cell>
          <cell r="BC55">
            <v>7</v>
          </cell>
          <cell r="BE55">
            <v>5</v>
          </cell>
          <cell r="BG55">
            <v>7</v>
          </cell>
          <cell r="BI55">
            <v>9</v>
          </cell>
          <cell r="BK55">
            <v>8</v>
          </cell>
          <cell r="BL55">
            <v>7</v>
          </cell>
          <cell r="BM55">
            <v>6</v>
          </cell>
        </row>
        <row r="56">
          <cell r="A56">
            <v>49</v>
          </cell>
          <cell r="B56" t="str">
            <v>TC104ĐN</v>
          </cell>
          <cell r="C56" t="str">
            <v>Löông Thò Kim</v>
          </cell>
          <cell r="D56" t="str">
            <v>Ngoïc</v>
          </cell>
          <cell r="E56">
            <v>31308</v>
          </cell>
          <cell r="F56" t="str">
            <v>Ñoàng Nai</v>
          </cell>
          <cell r="G56">
            <v>7</v>
          </cell>
          <cell r="I56">
            <v>2</v>
          </cell>
          <cell r="J56">
            <v>5</v>
          </cell>
          <cell r="K56">
            <v>5</v>
          </cell>
          <cell r="M56">
            <v>5</v>
          </cell>
          <cell r="P56">
            <v>7</v>
          </cell>
          <cell r="Q56">
            <v>7</v>
          </cell>
          <cell r="S56">
            <v>4</v>
          </cell>
          <cell r="T56">
            <v>5</v>
          </cell>
          <cell r="U56">
            <v>1</v>
          </cell>
          <cell r="V56">
            <v>5</v>
          </cell>
          <cell r="W56">
            <v>2</v>
          </cell>
          <cell r="X56">
            <v>5</v>
          </cell>
          <cell r="Y56">
            <v>1</v>
          </cell>
          <cell r="Z56">
            <v>5</v>
          </cell>
          <cell r="AA56">
            <v>4</v>
          </cell>
          <cell r="AB56">
            <v>5</v>
          </cell>
          <cell r="AC56">
            <v>7</v>
          </cell>
          <cell r="AE56">
            <v>5</v>
          </cell>
          <cell r="AG56">
            <v>5</v>
          </cell>
          <cell r="AI56">
            <v>7</v>
          </cell>
          <cell r="AK56">
            <v>7</v>
          </cell>
          <cell r="AM56">
            <v>5</v>
          </cell>
          <cell r="AO56">
            <v>6</v>
          </cell>
          <cell r="AQ56">
            <v>5</v>
          </cell>
          <cell r="AS56">
            <v>6</v>
          </cell>
          <cell r="AU56">
            <v>4</v>
          </cell>
          <cell r="AV56">
            <v>5</v>
          </cell>
          <cell r="AW56">
            <v>4</v>
          </cell>
          <cell r="AX56">
            <v>5</v>
          </cell>
          <cell r="AY56">
            <v>7</v>
          </cell>
          <cell r="BA56">
            <v>4</v>
          </cell>
          <cell r="BB56">
            <v>5</v>
          </cell>
          <cell r="BC56">
            <v>7</v>
          </cell>
          <cell r="BE56">
            <v>5</v>
          </cell>
          <cell r="BG56">
            <v>7</v>
          </cell>
          <cell r="BI56">
            <v>5</v>
          </cell>
          <cell r="BK56">
            <v>7</v>
          </cell>
          <cell r="BL56">
            <v>8</v>
          </cell>
          <cell r="BM56">
            <v>3</v>
          </cell>
        </row>
        <row r="57">
          <cell r="A57">
            <v>50</v>
          </cell>
          <cell r="B57" t="str">
            <v>TC104ĐN</v>
          </cell>
          <cell r="C57" t="str">
            <v>Traàn Thò Minh </v>
          </cell>
          <cell r="D57" t="str">
            <v>Nguyeân</v>
          </cell>
          <cell r="E57">
            <v>31491</v>
          </cell>
          <cell r="F57" t="str">
            <v>Ñoàng Nai</v>
          </cell>
          <cell r="G57">
            <v>7</v>
          </cell>
          <cell r="I57">
            <v>2</v>
          </cell>
          <cell r="J57">
            <v>5</v>
          </cell>
          <cell r="K57">
            <v>0</v>
          </cell>
          <cell r="L57">
            <v>7</v>
          </cell>
          <cell r="M57">
            <v>5</v>
          </cell>
          <cell r="O57">
            <v>2</v>
          </cell>
          <cell r="P57">
            <v>6</v>
          </cell>
          <cell r="Q57">
            <v>7.5</v>
          </cell>
          <cell r="S57">
            <v>2</v>
          </cell>
          <cell r="T57">
            <v>6</v>
          </cell>
          <cell r="U57">
            <v>4</v>
          </cell>
          <cell r="V57">
            <v>5</v>
          </cell>
          <cell r="W57">
            <v>2</v>
          </cell>
          <cell r="X57">
            <v>5</v>
          </cell>
          <cell r="Y57">
            <v>4</v>
          </cell>
          <cell r="Z57">
            <v>5</v>
          </cell>
          <cell r="AA57">
            <v>3</v>
          </cell>
          <cell r="AB57">
            <v>7</v>
          </cell>
          <cell r="AC57">
            <v>7</v>
          </cell>
          <cell r="AE57">
            <v>2</v>
          </cell>
          <cell r="AF57">
            <v>5</v>
          </cell>
          <cell r="AG57">
            <v>5</v>
          </cell>
          <cell r="AI57">
            <v>7</v>
          </cell>
          <cell r="AK57">
            <v>6</v>
          </cell>
          <cell r="AM57">
            <v>5</v>
          </cell>
          <cell r="AO57">
            <v>1</v>
          </cell>
          <cell r="AP57">
            <v>5</v>
          </cell>
          <cell r="AQ57">
            <v>6</v>
          </cell>
          <cell r="AS57">
            <v>5</v>
          </cell>
          <cell r="AU57">
            <v>4</v>
          </cell>
          <cell r="AV57">
            <v>5</v>
          </cell>
          <cell r="AW57">
            <v>4</v>
          </cell>
          <cell r="AX57">
            <v>5</v>
          </cell>
          <cell r="AY57">
            <v>6</v>
          </cell>
          <cell r="BA57">
            <v>2</v>
          </cell>
          <cell r="BB57">
            <v>5</v>
          </cell>
          <cell r="BC57">
            <v>5</v>
          </cell>
          <cell r="BE57">
            <v>5</v>
          </cell>
          <cell r="BG57">
            <v>7</v>
          </cell>
          <cell r="BI57">
            <v>7</v>
          </cell>
          <cell r="BK57">
            <v>7</v>
          </cell>
          <cell r="BL57">
            <v>7</v>
          </cell>
          <cell r="BM57">
            <v>5</v>
          </cell>
        </row>
        <row r="58">
          <cell r="A58">
            <v>51</v>
          </cell>
          <cell r="B58" t="str">
            <v>TC104ĐN</v>
          </cell>
          <cell r="C58" t="str">
            <v>Nguyeãn Thò </v>
          </cell>
          <cell r="D58" t="str">
            <v>Nhaïn</v>
          </cell>
          <cell r="E58">
            <v>31339</v>
          </cell>
          <cell r="F58" t="str">
            <v>Nam Haø </v>
          </cell>
          <cell r="G58">
            <v>9</v>
          </cell>
          <cell r="I58">
            <v>6</v>
          </cell>
          <cell r="K58">
            <v>5</v>
          </cell>
          <cell r="M58">
            <v>8</v>
          </cell>
          <cell r="O58">
            <v>3</v>
          </cell>
          <cell r="P58">
            <v>7</v>
          </cell>
          <cell r="Q58">
            <v>7.5</v>
          </cell>
          <cell r="S58">
            <v>4</v>
          </cell>
          <cell r="T58">
            <v>7</v>
          </cell>
          <cell r="U58">
            <v>5</v>
          </cell>
          <cell r="W58">
            <v>3</v>
          </cell>
          <cell r="X58">
            <v>5</v>
          </cell>
          <cell r="Y58">
            <v>5</v>
          </cell>
          <cell r="AA58">
            <v>5</v>
          </cell>
          <cell r="AC58">
            <v>8</v>
          </cell>
          <cell r="AE58">
            <v>7</v>
          </cell>
          <cell r="AG58">
            <v>7</v>
          </cell>
          <cell r="AI58">
            <v>6</v>
          </cell>
          <cell r="AK58">
            <v>8</v>
          </cell>
          <cell r="AM58">
            <v>5</v>
          </cell>
          <cell r="AO58">
            <v>2</v>
          </cell>
          <cell r="AP58">
            <v>7</v>
          </cell>
          <cell r="AQ58">
            <v>5</v>
          </cell>
          <cell r="AS58">
            <v>9</v>
          </cell>
          <cell r="AU58">
            <v>5</v>
          </cell>
          <cell r="AW58">
            <v>7</v>
          </cell>
          <cell r="AY58">
            <v>7</v>
          </cell>
          <cell r="BA58">
            <v>5</v>
          </cell>
          <cell r="BC58">
            <v>5</v>
          </cell>
          <cell r="BE58">
            <v>6</v>
          </cell>
          <cell r="BG58">
            <v>7</v>
          </cell>
          <cell r="BI58">
            <v>6</v>
          </cell>
          <cell r="BK58">
            <v>9</v>
          </cell>
          <cell r="BL58">
            <v>7</v>
          </cell>
          <cell r="BM58">
            <v>5</v>
          </cell>
        </row>
        <row r="59">
          <cell r="A59">
            <v>52</v>
          </cell>
          <cell r="B59" t="str">
            <v>TC104ĐN</v>
          </cell>
          <cell r="C59" t="str">
            <v>Huyønh Thò Hoàng</v>
          </cell>
          <cell r="D59" t="str">
            <v>Nhung</v>
          </cell>
          <cell r="E59">
            <v>29843</v>
          </cell>
          <cell r="F59" t="str">
            <v>Ñoàng Nai</v>
          </cell>
          <cell r="G59">
            <v>8</v>
          </cell>
          <cell r="I59">
            <v>5</v>
          </cell>
          <cell r="K59">
            <v>4</v>
          </cell>
          <cell r="L59">
            <v>5</v>
          </cell>
          <cell r="M59">
            <v>7</v>
          </cell>
          <cell r="O59">
            <v>5</v>
          </cell>
          <cell r="Q59">
            <v>7.5</v>
          </cell>
          <cell r="S59">
            <v>6</v>
          </cell>
          <cell r="U59">
            <v>5</v>
          </cell>
          <cell r="W59">
            <v>2</v>
          </cell>
          <cell r="X59">
            <v>5</v>
          </cell>
          <cell r="Y59">
            <v>6</v>
          </cell>
          <cell r="AA59">
            <v>3</v>
          </cell>
          <cell r="AB59">
            <v>6</v>
          </cell>
          <cell r="AC59">
            <v>7</v>
          </cell>
          <cell r="AE59">
            <v>7</v>
          </cell>
          <cell r="AG59">
            <v>8</v>
          </cell>
          <cell r="AI59">
            <v>6</v>
          </cell>
          <cell r="AK59">
            <v>9</v>
          </cell>
          <cell r="AM59">
            <v>5</v>
          </cell>
          <cell r="AO59">
            <v>2</v>
          </cell>
          <cell r="AP59">
            <v>6</v>
          </cell>
          <cell r="AQ59">
            <v>6</v>
          </cell>
          <cell r="AS59">
            <v>7</v>
          </cell>
          <cell r="AU59">
            <v>3</v>
          </cell>
          <cell r="AV59">
            <v>5</v>
          </cell>
          <cell r="AW59">
            <v>5</v>
          </cell>
          <cell r="AY59">
            <v>7</v>
          </cell>
          <cell r="BA59">
            <v>8</v>
          </cell>
          <cell r="BC59">
            <v>6</v>
          </cell>
          <cell r="BE59">
            <v>5</v>
          </cell>
          <cell r="BG59">
            <v>8</v>
          </cell>
          <cell r="BI59">
            <v>6</v>
          </cell>
          <cell r="BK59">
            <v>9</v>
          </cell>
          <cell r="BL59">
            <v>7</v>
          </cell>
          <cell r="BM59">
            <v>5</v>
          </cell>
        </row>
        <row r="60">
          <cell r="A60">
            <v>53</v>
          </cell>
          <cell r="B60" t="str">
            <v>TC104ĐN</v>
          </cell>
          <cell r="C60" t="str">
            <v>Nguyeãn Thò </v>
          </cell>
          <cell r="D60" t="str">
            <v>Ñoâng</v>
          </cell>
          <cell r="E60">
            <v>31593</v>
          </cell>
          <cell r="F60" t="str">
            <v>Ngheä An</v>
          </cell>
          <cell r="G60">
            <v>8</v>
          </cell>
          <cell r="I60">
            <v>3</v>
          </cell>
          <cell r="J60">
            <v>5</v>
          </cell>
          <cell r="K60">
            <v>2</v>
          </cell>
          <cell r="L60">
            <v>5</v>
          </cell>
          <cell r="M60">
            <v>5</v>
          </cell>
          <cell r="O60">
            <v>1</v>
          </cell>
          <cell r="P60">
            <v>6</v>
          </cell>
          <cell r="Q60">
            <v>8.5</v>
          </cell>
          <cell r="S60">
            <v>3</v>
          </cell>
          <cell r="T60">
            <v>7</v>
          </cell>
          <cell r="U60">
            <v>5</v>
          </cell>
          <cell r="W60">
            <v>5</v>
          </cell>
          <cell r="Y60">
            <v>4</v>
          </cell>
          <cell r="Z60">
            <v>5</v>
          </cell>
          <cell r="AA60">
            <v>3</v>
          </cell>
          <cell r="AB60">
            <v>7</v>
          </cell>
          <cell r="AC60">
            <v>5</v>
          </cell>
          <cell r="AE60">
            <v>3</v>
          </cell>
          <cell r="AF60">
            <v>7</v>
          </cell>
          <cell r="AG60">
            <v>5</v>
          </cell>
          <cell r="AI60">
            <v>5</v>
          </cell>
          <cell r="AK60">
            <v>6</v>
          </cell>
          <cell r="AM60">
            <v>6</v>
          </cell>
          <cell r="AO60">
            <v>7</v>
          </cell>
          <cell r="AQ60">
            <v>5</v>
          </cell>
          <cell r="AS60">
            <v>8</v>
          </cell>
          <cell r="AU60">
            <v>5</v>
          </cell>
          <cell r="AW60">
            <v>5</v>
          </cell>
          <cell r="AY60">
            <v>8</v>
          </cell>
          <cell r="BA60">
            <v>5</v>
          </cell>
          <cell r="BC60">
            <v>5</v>
          </cell>
          <cell r="BE60">
            <v>4</v>
          </cell>
          <cell r="BF60">
            <v>5</v>
          </cell>
          <cell r="BG60">
            <v>8</v>
          </cell>
          <cell r="BI60">
            <v>5</v>
          </cell>
          <cell r="BK60">
            <v>6</v>
          </cell>
          <cell r="BL60">
            <v>5</v>
          </cell>
          <cell r="BM60">
            <v>5</v>
          </cell>
        </row>
        <row r="61">
          <cell r="A61">
            <v>54</v>
          </cell>
          <cell r="B61" t="str">
            <v>TC104ĐN</v>
          </cell>
          <cell r="C61" t="str">
            <v>Haø Thò</v>
          </cell>
          <cell r="D61" t="str">
            <v>Oanh</v>
          </cell>
          <cell r="E61">
            <v>31132</v>
          </cell>
          <cell r="F61" t="str">
            <v>Ngheä An</v>
          </cell>
          <cell r="G61">
            <v>8</v>
          </cell>
          <cell r="I61">
            <v>4</v>
          </cell>
          <cell r="J61">
            <v>5</v>
          </cell>
          <cell r="K61">
            <v>3</v>
          </cell>
          <cell r="L61">
            <v>5</v>
          </cell>
          <cell r="M61">
            <v>8</v>
          </cell>
          <cell r="O61">
            <v>2</v>
          </cell>
          <cell r="P61">
            <v>6</v>
          </cell>
          <cell r="Q61">
            <v>7.5</v>
          </cell>
          <cell r="S61">
            <v>4</v>
          </cell>
          <cell r="T61">
            <v>5</v>
          </cell>
          <cell r="U61">
            <v>5</v>
          </cell>
          <cell r="W61">
            <v>2</v>
          </cell>
          <cell r="X61">
            <v>5</v>
          </cell>
          <cell r="Y61">
            <v>3</v>
          </cell>
          <cell r="Z61">
            <v>5</v>
          </cell>
          <cell r="AA61">
            <v>3</v>
          </cell>
          <cell r="AB61">
            <v>5</v>
          </cell>
          <cell r="AC61">
            <v>4</v>
          </cell>
          <cell r="AD61">
            <v>6</v>
          </cell>
          <cell r="AE61">
            <v>3</v>
          </cell>
          <cell r="AF61">
            <v>5</v>
          </cell>
          <cell r="AG61">
            <v>7</v>
          </cell>
          <cell r="AI61">
            <v>4</v>
          </cell>
          <cell r="AJ61">
            <v>6</v>
          </cell>
          <cell r="AK61">
            <v>5</v>
          </cell>
          <cell r="AM61">
            <v>3</v>
          </cell>
          <cell r="AN61">
            <v>5</v>
          </cell>
          <cell r="AO61">
            <v>5</v>
          </cell>
          <cell r="AQ61">
            <v>5</v>
          </cell>
          <cell r="AS61">
            <v>7</v>
          </cell>
          <cell r="AU61">
            <v>4</v>
          </cell>
          <cell r="AV61">
            <v>5</v>
          </cell>
          <cell r="AW61">
            <v>5</v>
          </cell>
          <cell r="AY61">
            <v>5</v>
          </cell>
          <cell r="BA61">
            <v>5</v>
          </cell>
          <cell r="BC61">
            <v>5</v>
          </cell>
          <cell r="BE61">
            <v>4</v>
          </cell>
          <cell r="BF61">
            <v>6</v>
          </cell>
          <cell r="BG61">
            <v>7</v>
          </cell>
          <cell r="BI61">
            <v>7</v>
          </cell>
          <cell r="BK61">
            <v>5</v>
          </cell>
          <cell r="BL61">
            <v>6</v>
          </cell>
          <cell r="BM61">
            <v>5</v>
          </cell>
        </row>
        <row r="62">
          <cell r="A62">
            <v>55</v>
          </cell>
          <cell r="B62" t="str">
            <v>TC104ĐN</v>
          </cell>
          <cell r="C62" t="str">
            <v>Leâ Thò</v>
          </cell>
          <cell r="D62" t="str">
            <v>Phöôïng</v>
          </cell>
          <cell r="E62">
            <v>30488</v>
          </cell>
          <cell r="F62" t="str">
            <v>Ñoàng Nai</v>
          </cell>
          <cell r="G62">
            <v>8</v>
          </cell>
          <cell r="I62">
            <v>4</v>
          </cell>
          <cell r="J62">
            <v>5</v>
          </cell>
          <cell r="K62">
            <v>5</v>
          </cell>
          <cell r="M62">
            <v>5</v>
          </cell>
          <cell r="O62">
            <v>0</v>
          </cell>
          <cell r="P62">
            <v>6</v>
          </cell>
          <cell r="Q62">
            <v>7</v>
          </cell>
          <cell r="S62">
            <v>3</v>
          </cell>
          <cell r="T62">
            <v>7</v>
          </cell>
          <cell r="U62">
            <v>4</v>
          </cell>
          <cell r="V62">
            <v>5</v>
          </cell>
          <cell r="W62">
            <v>2</v>
          </cell>
          <cell r="X62">
            <v>5</v>
          </cell>
          <cell r="Y62">
            <v>5</v>
          </cell>
          <cell r="AA62">
            <v>3</v>
          </cell>
          <cell r="AB62">
            <v>5</v>
          </cell>
          <cell r="AC62">
            <v>7</v>
          </cell>
          <cell r="AE62">
            <v>6</v>
          </cell>
          <cell r="AG62">
            <v>5</v>
          </cell>
          <cell r="AI62">
            <v>5</v>
          </cell>
          <cell r="AK62">
            <v>7</v>
          </cell>
          <cell r="AM62">
            <v>5</v>
          </cell>
          <cell r="AO62">
            <v>3</v>
          </cell>
          <cell r="AP62">
            <v>5</v>
          </cell>
          <cell r="AQ62">
            <v>8</v>
          </cell>
          <cell r="AS62">
            <v>8</v>
          </cell>
          <cell r="AU62">
            <v>3</v>
          </cell>
          <cell r="AV62">
            <v>6</v>
          </cell>
          <cell r="AW62">
            <v>4</v>
          </cell>
          <cell r="AX62">
            <v>5</v>
          </cell>
          <cell r="AY62">
            <v>7</v>
          </cell>
          <cell r="BA62">
            <v>7</v>
          </cell>
          <cell r="BC62">
            <v>5</v>
          </cell>
          <cell r="BE62">
            <v>5</v>
          </cell>
          <cell r="BG62">
            <v>7</v>
          </cell>
          <cell r="BI62">
            <v>8</v>
          </cell>
          <cell r="BK62">
            <v>7</v>
          </cell>
          <cell r="BL62">
            <v>5</v>
          </cell>
          <cell r="BM62">
            <v>5</v>
          </cell>
        </row>
        <row r="63">
          <cell r="A63">
            <v>56</v>
          </cell>
          <cell r="B63" t="str">
            <v>TC104ĐN</v>
          </cell>
          <cell r="C63" t="str">
            <v>Laâm Thò Kim</v>
          </cell>
          <cell r="D63" t="str">
            <v>Phuïng</v>
          </cell>
          <cell r="E63">
            <v>31047</v>
          </cell>
          <cell r="F63" t="str">
            <v>Ñoàng Nai</v>
          </cell>
          <cell r="G63">
            <v>9</v>
          </cell>
          <cell r="I63">
            <v>0</v>
          </cell>
          <cell r="J63">
            <v>5</v>
          </cell>
          <cell r="K63">
            <v>4</v>
          </cell>
          <cell r="L63">
            <v>5</v>
          </cell>
          <cell r="M63">
            <v>5</v>
          </cell>
          <cell r="O63">
            <v>2</v>
          </cell>
          <cell r="P63">
            <v>5</v>
          </cell>
          <cell r="Q63">
            <v>6.5</v>
          </cell>
          <cell r="S63">
            <v>2</v>
          </cell>
          <cell r="T63">
            <v>5</v>
          </cell>
          <cell r="U63">
            <v>4</v>
          </cell>
          <cell r="V63">
            <v>5</v>
          </cell>
          <cell r="W63">
            <v>2</v>
          </cell>
          <cell r="X63">
            <v>5</v>
          </cell>
          <cell r="Y63">
            <v>4</v>
          </cell>
          <cell r="Z63">
            <v>5</v>
          </cell>
          <cell r="AA63">
            <v>3</v>
          </cell>
          <cell r="AB63">
            <v>5</v>
          </cell>
          <cell r="AC63">
            <v>6</v>
          </cell>
          <cell r="AE63">
            <v>2</v>
          </cell>
          <cell r="AF63">
            <v>5</v>
          </cell>
          <cell r="AG63">
            <v>6</v>
          </cell>
          <cell r="AI63">
            <v>3</v>
          </cell>
          <cell r="AJ63">
            <v>5</v>
          </cell>
          <cell r="AK63">
            <v>6</v>
          </cell>
          <cell r="AM63">
            <v>3</v>
          </cell>
          <cell r="AN63">
            <v>5</v>
          </cell>
          <cell r="AO63">
            <v>2</v>
          </cell>
          <cell r="AP63">
            <v>5</v>
          </cell>
          <cell r="AQ63">
            <v>6</v>
          </cell>
          <cell r="AS63">
            <v>6</v>
          </cell>
          <cell r="AU63">
            <v>3</v>
          </cell>
          <cell r="AV63">
            <v>5</v>
          </cell>
          <cell r="AW63">
            <v>3</v>
          </cell>
          <cell r="AX63">
            <v>5</v>
          </cell>
          <cell r="AY63">
            <v>6</v>
          </cell>
          <cell r="BA63">
            <v>5</v>
          </cell>
          <cell r="BC63">
            <v>5</v>
          </cell>
          <cell r="BE63">
            <v>3</v>
          </cell>
          <cell r="BF63">
            <v>5</v>
          </cell>
          <cell r="BG63">
            <v>7</v>
          </cell>
          <cell r="BI63">
            <v>8</v>
          </cell>
          <cell r="BK63">
            <v>8</v>
          </cell>
          <cell r="BL63">
            <v>4</v>
          </cell>
          <cell r="BM63">
            <v>5</v>
          </cell>
        </row>
        <row r="64">
          <cell r="A64">
            <v>57</v>
          </cell>
          <cell r="B64" t="str">
            <v>TC104ĐN</v>
          </cell>
          <cell r="C64" t="str">
            <v>Mai Thò Phöông</v>
          </cell>
          <cell r="D64" t="str">
            <v>Quyønh</v>
          </cell>
          <cell r="E64">
            <v>31737</v>
          </cell>
          <cell r="F64" t="str">
            <v>Ñoàng Nai</v>
          </cell>
          <cell r="G64">
            <v>9</v>
          </cell>
          <cell r="I64">
            <v>5</v>
          </cell>
          <cell r="K64">
            <v>0</v>
          </cell>
          <cell r="L64">
            <v>5</v>
          </cell>
          <cell r="M64">
            <v>5</v>
          </cell>
          <cell r="O64">
            <v>1</v>
          </cell>
          <cell r="P64">
            <v>5</v>
          </cell>
          <cell r="Q64">
            <v>6.5</v>
          </cell>
          <cell r="S64">
            <v>1</v>
          </cell>
          <cell r="T64">
            <v>6</v>
          </cell>
          <cell r="U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5</v>
          </cell>
          <cell r="AC64">
            <v>7</v>
          </cell>
          <cell r="AE64">
            <v>3</v>
          </cell>
          <cell r="AF64">
            <v>5</v>
          </cell>
          <cell r="AG64">
            <v>6</v>
          </cell>
          <cell r="AI64">
            <v>6</v>
          </cell>
          <cell r="AK64">
            <v>7</v>
          </cell>
          <cell r="AM64">
            <v>3</v>
          </cell>
          <cell r="AN64">
            <v>5</v>
          </cell>
          <cell r="AO64">
            <v>5</v>
          </cell>
          <cell r="AQ64">
            <v>2</v>
          </cell>
          <cell r="AR64">
            <v>6</v>
          </cell>
          <cell r="AS64">
            <v>6</v>
          </cell>
          <cell r="AU64">
            <v>3</v>
          </cell>
          <cell r="AV64">
            <v>5</v>
          </cell>
          <cell r="AW64">
            <v>2</v>
          </cell>
          <cell r="AX64">
            <v>5</v>
          </cell>
          <cell r="AY64">
            <v>6</v>
          </cell>
          <cell r="BA64">
            <v>5</v>
          </cell>
          <cell r="BC64">
            <v>5</v>
          </cell>
          <cell r="BE64">
            <v>4</v>
          </cell>
          <cell r="BF64">
            <v>7</v>
          </cell>
          <cell r="BG64">
            <v>7</v>
          </cell>
          <cell r="BI64">
            <v>6</v>
          </cell>
          <cell r="BK64">
            <v>5</v>
          </cell>
          <cell r="BL64">
            <v>6</v>
          </cell>
          <cell r="BM64">
            <v>5</v>
          </cell>
        </row>
        <row r="65">
          <cell r="A65">
            <v>58</v>
          </cell>
          <cell r="B65" t="str">
            <v>TC104ĐN</v>
          </cell>
          <cell r="C65" t="str">
            <v>Phan Ngoïc</v>
          </cell>
          <cell r="D65" t="str">
            <v>Thaûo</v>
          </cell>
          <cell r="E65">
            <v>31802</v>
          </cell>
          <cell r="F65" t="str">
            <v>Soâng Beù</v>
          </cell>
          <cell r="G65">
            <v>9</v>
          </cell>
          <cell r="I65">
            <v>1</v>
          </cell>
          <cell r="J65">
            <v>5</v>
          </cell>
          <cell r="K65">
            <v>1</v>
          </cell>
          <cell r="L65">
            <v>6</v>
          </cell>
          <cell r="M65">
            <v>6</v>
          </cell>
          <cell r="O65">
            <v>1</v>
          </cell>
          <cell r="P65">
            <v>5</v>
          </cell>
          <cell r="Q65">
            <v>8.5</v>
          </cell>
          <cell r="S65">
            <v>2</v>
          </cell>
          <cell r="T65">
            <v>6</v>
          </cell>
          <cell r="U65">
            <v>5</v>
          </cell>
          <cell r="W65">
            <v>2</v>
          </cell>
          <cell r="X65">
            <v>5</v>
          </cell>
          <cell r="Y65">
            <v>4</v>
          </cell>
          <cell r="Z65">
            <v>5</v>
          </cell>
          <cell r="AA65">
            <v>4</v>
          </cell>
          <cell r="AB65" t="str">
            <v>3;6</v>
          </cell>
          <cell r="AC65">
            <v>7</v>
          </cell>
          <cell r="AE65">
            <v>4</v>
          </cell>
          <cell r="AF65">
            <v>5</v>
          </cell>
          <cell r="AG65">
            <v>6</v>
          </cell>
          <cell r="AI65">
            <v>5</v>
          </cell>
          <cell r="AK65">
            <v>6</v>
          </cell>
          <cell r="AM65">
            <v>3</v>
          </cell>
          <cell r="AN65">
            <v>5</v>
          </cell>
          <cell r="AO65">
            <v>1</v>
          </cell>
          <cell r="AP65">
            <v>5</v>
          </cell>
          <cell r="AQ65">
            <v>6</v>
          </cell>
          <cell r="AS65">
            <v>7</v>
          </cell>
          <cell r="AU65">
            <v>4</v>
          </cell>
          <cell r="AV65">
            <v>6</v>
          </cell>
          <cell r="AX65">
            <v>5</v>
          </cell>
          <cell r="AY65">
            <v>3</v>
          </cell>
          <cell r="AZ65">
            <v>7</v>
          </cell>
          <cell r="BA65">
            <v>2</v>
          </cell>
          <cell r="BB65">
            <v>5</v>
          </cell>
          <cell r="BC65">
            <v>5</v>
          </cell>
          <cell r="BE65">
            <v>6</v>
          </cell>
          <cell r="BG65">
            <v>7</v>
          </cell>
          <cell r="BI65">
            <v>5</v>
          </cell>
          <cell r="BK65">
            <v>7</v>
          </cell>
          <cell r="BL65">
            <v>5</v>
          </cell>
          <cell r="BM65">
            <v>5</v>
          </cell>
        </row>
        <row r="66">
          <cell r="A66">
            <v>59</v>
          </cell>
          <cell r="B66" t="str">
            <v>TC104ĐN</v>
          </cell>
          <cell r="C66" t="str">
            <v>Ñoã Minh</v>
          </cell>
          <cell r="D66" t="str">
            <v>Thi</v>
          </cell>
          <cell r="E66">
            <v>30693</v>
          </cell>
          <cell r="F66" t="str">
            <v>Ñoàng Nai</v>
          </cell>
          <cell r="G66">
            <v>6</v>
          </cell>
          <cell r="I66">
            <v>5</v>
          </cell>
          <cell r="K66">
            <v>2</v>
          </cell>
          <cell r="L66">
            <v>5</v>
          </cell>
          <cell r="M66">
            <v>6</v>
          </cell>
          <cell r="P66">
            <v>5</v>
          </cell>
          <cell r="Q66">
            <v>7.5</v>
          </cell>
          <cell r="S66">
            <v>2</v>
          </cell>
          <cell r="T66">
            <v>5</v>
          </cell>
          <cell r="U66">
            <v>5</v>
          </cell>
          <cell r="X66">
            <v>5</v>
          </cell>
          <cell r="Y66">
            <v>4</v>
          </cell>
          <cell r="Z66">
            <v>5</v>
          </cell>
          <cell r="AA66">
            <v>5</v>
          </cell>
          <cell r="AC66">
            <v>7</v>
          </cell>
          <cell r="AE66">
            <v>5</v>
          </cell>
          <cell r="AG66">
            <v>6</v>
          </cell>
          <cell r="AI66">
            <v>5</v>
          </cell>
          <cell r="AK66">
            <v>4</v>
          </cell>
          <cell r="AL66">
            <v>5</v>
          </cell>
          <cell r="AM66">
            <v>6</v>
          </cell>
          <cell r="AO66">
            <v>6</v>
          </cell>
          <cell r="AQ66">
            <v>4</v>
          </cell>
          <cell r="AR66">
            <v>5</v>
          </cell>
          <cell r="AS66">
            <v>6</v>
          </cell>
          <cell r="AU66">
            <v>5</v>
          </cell>
          <cell r="AW66">
            <v>3</v>
          </cell>
          <cell r="AX66">
            <v>6</v>
          </cell>
          <cell r="AY66">
            <v>3</v>
          </cell>
          <cell r="AZ66">
            <v>7</v>
          </cell>
          <cell r="BA66">
            <v>7</v>
          </cell>
          <cell r="BC66">
            <v>5</v>
          </cell>
          <cell r="BE66">
            <v>5</v>
          </cell>
          <cell r="BG66">
            <v>5</v>
          </cell>
          <cell r="BI66">
            <v>7</v>
          </cell>
          <cell r="BK66">
            <v>8</v>
          </cell>
          <cell r="BL66">
            <v>8</v>
          </cell>
          <cell r="BM66">
            <v>6</v>
          </cell>
        </row>
        <row r="67">
          <cell r="A67">
            <v>60</v>
          </cell>
          <cell r="B67" t="str">
            <v>TC104ĐN</v>
          </cell>
          <cell r="C67" t="str">
            <v>Nguyeãn Thò Kim </v>
          </cell>
          <cell r="D67" t="str">
            <v>Thoa</v>
          </cell>
          <cell r="E67">
            <v>31988</v>
          </cell>
          <cell r="F67" t="str">
            <v>Ñoàng Nai</v>
          </cell>
          <cell r="G67">
            <v>7</v>
          </cell>
          <cell r="I67">
            <v>2</v>
          </cell>
          <cell r="J67">
            <v>6</v>
          </cell>
          <cell r="K67">
            <v>2</v>
          </cell>
          <cell r="L67">
            <v>6</v>
          </cell>
          <cell r="M67">
            <v>7</v>
          </cell>
          <cell r="O67">
            <v>1</v>
          </cell>
          <cell r="P67">
            <v>6</v>
          </cell>
          <cell r="Q67">
            <v>7</v>
          </cell>
          <cell r="S67">
            <v>1</v>
          </cell>
          <cell r="T67">
            <v>5</v>
          </cell>
          <cell r="U67">
            <v>5</v>
          </cell>
          <cell r="W67">
            <v>3</v>
          </cell>
          <cell r="X67">
            <v>5</v>
          </cell>
          <cell r="Y67">
            <v>6</v>
          </cell>
          <cell r="AA67">
            <v>4</v>
          </cell>
          <cell r="AB67">
            <v>5</v>
          </cell>
          <cell r="AC67">
            <v>7</v>
          </cell>
          <cell r="AE67">
            <v>1</v>
          </cell>
          <cell r="AF67">
            <v>5</v>
          </cell>
          <cell r="AH67">
            <v>5</v>
          </cell>
          <cell r="AI67">
            <v>4</v>
          </cell>
          <cell r="AJ67">
            <v>6</v>
          </cell>
          <cell r="AK67">
            <v>7</v>
          </cell>
          <cell r="AM67">
            <v>3</v>
          </cell>
          <cell r="AN67">
            <v>5</v>
          </cell>
          <cell r="AO67">
            <v>6</v>
          </cell>
          <cell r="AQ67">
            <v>3</v>
          </cell>
          <cell r="AR67">
            <v>5</v>
          </cell>
          <cell r="AS67">
            <v>7</v>
          </cell>
          <cell r="AU67">
            <v>5</v>
          </cell>
          <cell r="AW67">
            <v>5</v>
          </cell>
          <cell r="AY67">
            <v>6</v>
          </cell>
          <cell r="BA67">
            <v>3</v>
          </cell>
          <cell r="BB67">
            <v>6</v>
          </cell>
          <cell r="BC67">
            <v>5</v>
          </cell>
          <cell r="BE67">
            <v>5</v>
          </cell>
          <cell r="BG67">
            <v>7</v>
          </cell>
          <cell r="BI67">
            <v>6</v>
          </cell>
          <cell r="BK67">
            <v>5</v>
          </cell>
          <cell r="BL67">
            <v>7</v>
          </cell>
          <cell r="BM67">
            <v>5</v>
          </cell>
        </row>
        <row r="68">
          <cell r="A68">
            <v>61</v>
          </cell>
          <cell r="B68" t="str">
            <v>TC104ĐN</v>
          </cell>
          <cell r="C68" t="str">
            <v>Trònh Leâ</v>
          </cell>
          <cell r="D68" t="str">
            <v>Thu</v>
          </cell>
          <cell r="E68">
            <v>32095</v>
          </cell>
          <cell r="F68" t="str">
            <v>Ñoàng Nai</v>
          </cell>
          <cell r="G68">
            <v>10</v>
          </cell>
          <cell r="I68">
            <v>5</v>
          </cell>
          <cell r="K68">
            <v>3</v>
          </cell>
          <cell r="L68">
            <v>7</v>
          </cell>
          <cell r="M68">
            <v>9</v>
          </cell>
          <cell r="O68">
            <v>5</v>
          </cell>
          <cell r="Q68">
            <v>7</v>
          </cell>
          <cell r="S68">
            <v>4</v>
          </cell>
          <cell r="T68">
            <v>6</v>
          </cell>
          <cell r="U68">
            <v>5</v>
          </cell>
          <cell r="W68">
            <v>7</v>
          </cell>
          <cell r="Y68">
            <v>4</v>
          </cell>
          <cell r="Z68">
            <v>5</v>
          </cell>
          <cell r="AA68">
            <v>7</v>
          </cell>
          <cell r="AC68">
            <v>7</v>
          </cell>
          <cell r="AE68">
            <v>5</v>
          </cell>
          <cell r="AG68">
            <v>7</v>
          </cell>
          <cell r="AI68">
            <v>6</v>
          </cell>
          <cell r="AK68">
            <v>8</v>
          </cell>
          <cell r="AM68">
            <v>7</v>
          </cell>
          <cell r="AO68">
            <v>10</v>
          </cell>
          <cell r="AQ68">
            <v>5</v>
          </cell>
          <cell r="AS68">
            <v>9</v>
          </cell>
          <cell r="AU68">
            <v>9</v>
          </cell>
          <cell r="AW68">
            <v>5</v>
          </cell>
          <cell r="AY68">
            <v>7</v>
          </cell>
          <cell r="BA68">
            <v>7</v>
          </cell>
          <cell r="BC68">
            <v>7</v>
          </cell>
          <cell r="BE68">
            <v>5</v>
          </cell>
          <cell r="BG68">
            <v>7</v>
          </cell>
          <cell r="BI68">
            <v>5</v>
          </cell>
          <cell r="BK68">
            <v>9</v>
          </cell>
          <cell r="BL68">
            <v>8</v>
          </cell>
          <cell r="BM68">
            <v>7</v>
          </cell>
        </row>
        <row r="69">
          <cell r="A69">
            <v>62</v>
          </cell>
          <cell r="B69" t="str">
            <v>TC104ĐN</v>
          </cell>
          <cell r="C69" t="str">
            <v>Khöông Thò Huyeàn</v>
          </cell>
          <cell r="D69" t="str">
            <v>Thuùy</v>
          </cell>
          <cell r="E69">
            <v>29963</v>
          </cell>
          <cell r="F69" t="str">
            <v>Haø Noäi</v>
          </cell>
          <cell r="G69">
            <v>8</v>
          </cell>
          <cell r="I69">
            <v>5</v>
          </cell>
          <cell r="K69">
            <v>3</v>
          </cell>
          <cell r="L69">
            <v>6</v>
          </cell>
          <cell r="M69">
            <v>7</v>
          </cell>
          <cell r="O69">
            <v>3</v>
          </cell>
          <cell r="P69">
            <v>7</v>
          </cell>
          <cell r="Q69">
            <v>7.5</v>
          </cell>
          <cell r="S69">
            <v>2</v>
          </cell>
          <cell r="T69">
            <v>6</v>
          </cell>
          <cell r="U69">
            <v>5</v>
          </cell>
          <cell r="W69">
            <v>5</v>
          </cell>
          <cell r="Y69">
            <v>5</v>
          </cell>
          <cell r="AA69">
            <v>5</v>
          </cell>
          <cell r="AB69">
            <v>6</v>
          </cell>
          <cell r="AC69">
            <v>7</v>
          </cell>
          <cell r="AE69">
            <v>3</v>
          </cell>
          <cell r="AF69">
            <v>6</v>
          </cell>
          <cell r="AG69">
            <v>7</v>
          </cell>
          <cell r="AI69">
            <v>5</v>
          </cell>
          <cell r="AK69">
            <v>10</v>
          </cell>
          <cell r="AM69">
            <v>5</v>
          </cell>
          <cell r="AO69">
            <v>3</v>
          </cell>
          <cell r="AP69">
            <v>6</v>
          </cell>
          <cell r="AQ69">
            <v>8</v>
          </cell>
          <cell r="AS69">
            <v>7</v>
          </cell>
          <cell r="AU69">
            <v>5</v>
          </cell>
          <cell r="AW69">
            <v>3</v>
          </cell>
          <cell r="AX69">
            <v>5</v>
          </cell>
          <cell r="AY69">
            <v>8</v>
          </cell>
          <cell r="BA69">
            <v>8</v>
          </cell>
          <cell r="BC69">
            <v>5</v>
          </cell>
          <cell r="BE69">
            <v>4</v>
          </cell>
          <cell r="BF69">
            <v>6</v>
          </cell>
          <cell r="BG69">
            <v>8</v>
          </cell>
          <cell r="BI69">
            <v>6</v>
          </cell>
          <cell r="BK69">
            <v>7</v>
          </cell>
          <cell r="BL69">
            <v>8</v>
          </cell>
          <cell r="BM69">
            <v>6</v>
          </cell>
        </row>
        <row r="70">
          <cell r="A70">
            <v>63</v>
          </cell>
          <cell r="B70" t="str">
            <v>TC104ĐN</v>
          </cell>
          <cell r="C70" t="str">
            <v>Nguyeãn Baïch</v>
          </cell>
          <cell r="D70" t="str">
            <v>Thuûy</v>
          </cell>
          <cell r="E70">
            <v>32062</v>
          </cell>
          <cell r="F70" t="str">
            <v>Ñoàng Nai</v>
          </cell>
          <cell r="G70">
            <v>8</v>
          </cell>
          <cell r="I70">
            <v>5</v>
          </cell>
          <cell r="K70">
            <v>2</v>
          </cell>
          <cell r="L70">
            <v>7</v>
          </cell>
          <cell r="M70">
            <v>7</v>
          </cell>
          <cell r="O70">
            <v>2</v>
          </cell>
          <cell r="P70">
            <v>6</v>
          </cell>
          <cell r="Q70">
            <v>9</v>
          </cell>
          <cell r="S70">
            <v>5</v>
          </cell>
          <cell r="U70">
            <v>5</v>
          </cell>
          <cell r="W70">
            <v>5</v>
          </cell>
          <cell r="Y70">
            <v>5</v>
          </cell>
          <cell r="AA70">
            <v>5</v>
          </cell>
          <cell r="AC70">
            <v>7</v>
          </cell>
          <cell r="AE70">
            <v>3</v>
          </cell>
          <cell r="AF70">
            <v>7</v>
          </cell>
          <cell r="AG70">
            <v>5</v>
          </cell>
          <cell r="AI70">
            <v>4</v>
          </cell>
          <cell r="AJ70">
            <v>6</v>
          </cell>
          <cell r="AK70">
            <v>9</v>
          </cell>
          <cell r="AM70">
            <v>6</v>
          </cell>
          <cell r="AO70">
            <v>6</v>
          </cell>
          <cell r="AQ70">
            <v>5</v>
          </cell>
          <cell r="AS70">
            <v>7</v>
          </cell>
          <cell r="AU70">
            <v>5</v>
          </cell>
          <cell r="AW70">
            <v>3</v>
          </cell>
          <cell r="AX70">
            <v>5</v>
          </cell>
          <cell r="AY70">
            <v>9</v>
          </cell>
          <cell r="BA70">
            <v>6</v>
          </cell>
          <cell r="BC70">
            <v>7</v>
          </cell>
          <cell r="BE70">
            <v>4</v>
          </cell>
          <cell r="BF70">
            <v>5</v>
          </cell>
          <cell r="BG70">
            <v>7</v>
          </cell>
          <cell r="BI70">
            <v>6</v>
          </cell>
          <cell r="BK70">
            <v>7</v>
          </cell>
          <cell r="BL70">
            <v>7</v>
          </cell>
          <cell r="BM70">
            <v>6</v>
          </cell>
        </row>
        <row r="71">
          <cell r="A71">
            <v>64</v>
          </cell>
          <cell r="B71" t="str">
            <v>TC104ĐN</v>
          </cell>
          <cell r="C71" t="str">
            <v>Ngoâ Thò</v>
          </cell>
          <cell r="D71" t="str">
            <v>Thuyeán</v>
          </cell>
          <cell r="E71">
            <v>31994</v>
          </cell>
          <cell r="F71" t="str">
            <v>Thaùi Bình</v>
          </cell>
          <cell r="G71">
            <v>9</v>
          </cell>
          <cell r="I71">
            <v>7</v>
          </cell>
          <cell r="K71">
            <v>1</v>
          </cell>
          <cell r="L71">
            <v>5</v>
          </cell>
          <cell r="M71">
            <v>7</v>
          </cell>
          <cell r="O71">
            <v>3</v>
          </cell>
          <cell r="P71">
            <v>7</v>
          </cell>
          <cell r="Q71">
            <v>7</v>
          </cell>
          <cell r="S71">
            <v>5</v>
          </cell>
          <cell r="U71">
            <v>5</v>
          </cell>
          <cell r="W71">
            <v>6</v>
          </cell>
          <cell r="Y71">
            <v>6</v>
          </cell>
          <cell r="AA71">
            <v>5</v>
          </cell>
          <cell r="AC71">
            <v>7</v>
          </cell>
          <cell r="AE71">
            <v>7</v>
          </cell>
          <cell r="AG71">
            <v>6</v>
          </cell>
          <cell r="AI71">
            <v>9</v>
          </cell>
          <cell r="AK71">
            <v>8</v>
          </cell>
          <cell r="AM71">
            <v>6</v>
          </cell>
          <cell r="AO71">
            <v>5</v>
          </cell>
          <cell r="AQ71">
            <v>4</v>
          </cell>
          <cell r="AR71">
            <v>8</v>
          </cell>
          <cell r="AS71">
            <v>8</v>
          </cell>
          <cell r="AU71">
            <v>6</v>
          </cell>
          <cell r="AW71">
            <v>4</v>
          </cell>
          <cell r="AX71">
            <v>5</v>
          </cell>
          <cell r="AY71">
            <v>8</v>
          </cell>
          <cell r="BA71">
            <v>6</v>
          </cell>
          <cell r="BC71">
            <v>5</v>
          </cell>
          <cell r="BE71">
            <v>4</v>
          </cell>
          <cell r="BF71">
            <v>7</v>
          </cell>
          <cell r="BG71">
            <v>7</v>
          </cell>
          <cell r="BI71">
            <v>5</v>
          </cell>
          <cell r="BK71">
            <v>8</v>
          </cell>
          <cell r="BL71">
            <v>8</v>
          </cell>
          <cell r="BM71">
            <v>6</v>
          </cell>
        </row>
        <row r="72">
          <cell r="A72">
            <v>65</v>
          </cell>
          <cell r="B72" t="str">
            <v>TC104ĐN</v>
          </cell>
          <cell r="C72" t="str">
            <v>Nguyeãn Thò Moäng</v>
          </cell>
          <cell r="D72" t="str">
            <v>Tieàn</v>
          </cell>
          <cell r="E72">
            <v>32141</v>
          </cell>
          <cell r="F72" t="str">
            <v>Ñoàng Nai</v>
          </cell>
          <cell r="G72">
            <v>8</v>
          </cell>
          <cell r="I72">
            <v>5</v>
          </cell>
          <cell r="K72">
            <v>8</v>
          </cell>
          <cell r="M72">
            <v>7</v>
          </cell>
          <cell r="O72">
            <v>9</v>
          </cell>
          <cell r="Q72">
            <v>6.5</v>
          </cell>
          <cell r="S72">
            <v>9</v>
          </cell>
          <cell r="U72">
            <v>5</v>
          </cell>
          <cell r="W72">
            <v>5</v>
          </cell>
          <cell r="Y72">
            <v>8</v>
          </cell>
          <cell r="AA72">
            <v>7</v>
          </cell>
          <cell r="AC72">
            <v>8</v>
          </cell>
          <cell r="AE72">
            <v>7</v>
          </cell>
          <cell r="AG72">
            <v>8</v>
          </cell>
          <cell r="AI72">
            <v>9</v>
          </cell>
          <cell r="AK72">
            <v>10</v>
          </cell>
          <cell r="AM72">
            <v>9</v>
          </cell>
          <cell r="AO72">
            <v>3</v>
          </cell>
          <cell r="AP72">
            <v>7</v>
          </cell>
          <cell r="AQ72">
            <v>9</v>
          </cell>
          <cell r="AS72">
            <v>7</v>
          </cell>
          <cell r="AU72">
            <v>6</v>
          </cell>
          <cell r="AW72">
            <v>7</v>
          </cell>
          <cell r="AY72">
            <v>8</v>
          </cell>
          <cell r="BA72">
            <v>8</v>
          </cell>
          <cell r="BC72">
            <v>7</v>
          </cell>
          <cell r="BE72">
            <v>5</v>
          </cell>
          <cell r="BG72">
            <v>7</v>
          </cell>
          <cell r="BI72">
            <v>6</v>
          </cell>
          <cell r="BK72">
            <v>9</v>
          </cell>
          <cell r="BL72">
            <v>10</v>
          </cell>
          <cell r="BM72">
            <v>6</v>
          </cell>
        </row>
        <row r="73">
          <cell r="A73">
            <v>66</v>
          </cell>
          <cell r="B73" t="str">
            <v>TC104ĐN</v>
          </cell>
          <cell r="C73" t="str">
            <v>Nguyeãn Ngoïc Quyønh</v>
          </cell>
          <cell r="D73" t="str">
            <v>Traâm</v>
          </cell>
          <cell r="E73">
            <v>31911</v>
          </cell>
          <cell r="F73" t="str">
            <v>Ñoàng Nai</v>
          </cell>
          <cell r="G73">
            <v>8</v>
          </cell>
          <cell r="I73">
            <v>6</v>
          </cell>
          <cell r="K73">
            <v>3</v>
          </cell>
          <cell r="L73">
            <v>5</v>
          </cell>
          <cell r="M73">
            <v>5</v>
          </cell>
          <cell r="O73">
            <v>4</v>
          </cell>
          <cell r="P73">
            <v>7</v>
          </cell>
          <cell r="Q73">
            <v>6.5</v>
          </cell>
          <cell r="S73">
            <v>4</v>
          </cell>
          <cell r="T73">
            <v>6</v>
          </cell>
          <cell r="U73">
            <v>5</v>
          </cell>
          <cell r="W73">
            <v>5</v>
          </cell>
          <cell r="Y73">
            <v>5</v>
          </cell>
          <cell r="AA73">
            <v>6</v>
          </cell>
          <cell r="AC73">
            <v>6</v>
          </cell>
          <cell r="AE73">
            <v>4</v>
          </cell>
          <cell r="AF73">
            <v>5</v>
          </cell>
          <cell r="AG73">
            <v>6</v>
          </cell>
          <cell r="AI73">
            <v>6</v>
          </cell>
          <cell r="AK73">
            <v>8</v>
          </cell>
          <cell r="AM73">
            <v>5</v>
          </cell>
          <cell r="AO73">
            <v>6</v>
          </cell>
          <cell r="AQ73">
            <v>5</v>
          </cell>
          <cell r="AS73">
            <v>6</v>
          </cell>
          <cell r="AU73">
            <v>5</v>
          </cell>
          <cell r="AW73">
            <v>4</v>
          </cell>
          <cell r="AX73">
            <v>5</v>
          </cell>
          <cell r="AY73">
            <v>7</v>
          </cell>
          <cell r="BA73">
            <v>5</v>
          </cell>
          <cell r="BC73">
            <v>5</v>
          </cell>
          <cell r="BE73">
            <v>5</v>
          </cell>
          <cell r="BG73">
            <v>8</v>
          </cell>
          <cell r="BI73">
            <v>5</v>
          </cell>
          <cell r="BK73">
            <v>8</v>
          </cell>
          <cell r="BL73">
            <v>8</v>
          </cell>
          <cell r="BM73">
            <v>5</v>
          </cell>
        </row>
        <row r="74">
          <cell r="A74">
            <v>67</v>
          </cell>
          <cell r="B74" t="str">
            <v>TC104ĐN</v>
          </cell>
          <cell r="C74" t="str">
            <v>Traàn Thò Thanh</v>
          </cell>
          <cell r="D74" t="str">
            <v>Traâm</v>
          </cell>
          <cell r="E74">
            <v>31263</v>
          </cell>
          <cell r="F74" t="str">
            <v>Ñoàng Nai</v>
          </cell>
          <cell r="G74">
            <v>8</v>
          </cell>
          <cell r="I74">
            <v>5</v>
          </cell>
          <cell r="K74">
            <v>3</v>
          </cell>
          <cell r="L74">
            <v>6</v>
          </cell>
          <cell r="M74">
            <v>7</v>
          </cell>
          <cell r="O74">
            <v>5</v>
          </cell>
          <cell r="Q74">
            <v>7</v>
          </cell>
          <cell r="S74">
            <v>1</v>
          </cell>
          <cell r="T74">
            <v>5</v>
          </cell>
          <cell r="U74">
            <v>5</v>
          </cell>
          <cell r="W74">
            <v>5</v>
          </cell>
          <cell r="Y74">
            <v>5</v>
          </cell>
          <cell r="AA74">
            <v>5</v>
          </cell>
          <cell r="AC74">
            <v>6</v>
          </cell>
          <cell r="AE74">
            <v>4</v>
          </cell>
          <cell r="AF74">
            <v>5</v>
          </cell>
          <cell r="AG74">
            <v>7</v>
          </cell>
          <cell r="AI74">
            <v>5</v>
          </cell>
          <cell r="AK74">
            <v>7</v>
          </cell>
          <cell r="AM74">
            <v>6</v>
          </cell>
          <cell r="AO74">
            <v>6</v>
          </cell>
          <cell r="AQ74">
            <v>6</v>
          </cell>
          <cell r="AS74">
            <v>8</v>
          </cell>
          <cell r="AU74">
            <v>4</v>
          </cell>
          <cell r="AV74">
            <v>5</v>
          </cell>
          <cell r="AW74">
            <v>3</v>
          </cell>
          <cell r="AX74">
            <v>5</v>
          </cell>
          <cell r="AY74">
            <v>8</v>
          </cell>
          <cell r="BA74">
            <v>6</v>
          </cell>
          <cell r="BC74">
            <v>5</v>
          </cell>
          <cell r="BE74">
            <v>5</v>
          </cell>
          <cell r="BG74">
            <v>7</v>
          </cell>
          <cell r="BI74">
            <v>6</v>
          </cell>
          <cell r="BK74">
            <v>7</v>
          </cell>
          <cell r="BL74">
            <v>6</v>
          </cell>
          <cell r="BM74">
            <v>5</v>
          </cell>
        </row>
        <row r="75">
          <cell r="A75">
            <v>68</v>
          </cell>
          <cell r="B75" t="str">
            <v>TC104ĐN</v>
          </cell>
          <cell r="C75" t="str">
            <v>Nguyeãn Thanh</v>
          </cell>
          <cell r="D75" t="str">
            <v>Traâm</v>
          </cell>
          <cell r="E75">
            <v>30759</v>
          </cell>
          <cell r="F75" t="str">
            <v>Ñoàng Nai</v>
          </cell>
          <cell r="G75">
            <v>9</v>
          </cell>
          <cell r="I75">
            <v>5</v>
          </cell>
          <cell r="K75">
            <v>2</v>
          </cell>
          <cell r="L75">
            <v>6</v>
          </cell>
          <cell r="M75">
            <v>5</v>
          </cell>
          <cell r="O75">
            <v>1</v>
          </cell>
          <cell r="P75">
            <v>5</v>
          </cell>
          <cell r="Q75">
            <v>7</v>
          </cell>
          <cell r="S75">
            <v>1</v>
          </cell>
          <cell r="T75">
            <v>7</v>
          </cell>
          <cell r="U75">
            <v>4</v>
          </cell>
          <cell r="V75">
            <v>5</v>
          </cell>
          <cell r="W75">
            <v>2</v>
          </cell>
          <cell r="X75">
            <v>5</v>
          </cell>
          <cell r="Y75">
            <v>5</v>
          </cell>
          <cell r="AA75">
            <v>5</v>
          </cell>
          <cell r="AC75">
            <v>5</v>
          </cell>
          <cell r="AE75">
            <v>4</v>
          </cell>
          <cell r="AF75">
            <v>5</v>
          </cell>
          <cell r="AG75">
            <v>5</v>
          </cell>
          <cell r="AI75">
            <v>2</v>
          </cell>
          <cell r="AJ75">
            <v>6</v>
          </cell>
          <cell r="AK75">
            <v>6</v>
          </cell>
          <cell r="AM75">
            <v>4</v>
          </cell>
          <cell r="AN75">
            <v>5</v>
          </cell>
          <cell r="AO75">
            <v>3</v>
          </cell>
          <cell r="AP75">
            <v>5</v>
          </cell>
          <cell r="AQ75">
            <v>5</v>
          </cell>
          <cell r="AS75">
            <v>6</v>
          </cell>
          <cell r="AU75">
            <v>5</v>
          </cell>
          <cell r="AW75">
            <v>3</v>
          </cell>
          <cell r="AX75">
            <v>5</v>
          </cell>
          <cell r="AY75">
            <v>8</v>
          </cell>
          <cell r="BA75">
            <v>5</v>
          </cell>
          <cell r="BC75">
            <v>7</v>
          </cell>
          <cell r="BE75">
            <v>6</v>
          </cell>
          <cell r="BG75">
            <v>7</v>
          </cell>
          <cell r="BI75">
            <v>6</v>
          </cell>
          <cell r="BK75">
            <v>7</v>
          </cell>
          <cell r="BL75">
            <v>7</v>
          </cell>
          <cell r="BM75">
            <v>5</v>
          </cell>
        </row>
        <row r="76">
          <cell r="A76">
            <v>69</v>
          </cell>
          <cell r="B76" t="str">
            <v>TC104ĐN</v>
          </cell>
          <cell r="C76" t="str">
            <v>Traàn Thò </v>
          </cell>
          <cell r="D76" t="str">
            <v>Trang</v>
          </cell>
          <cell r="E76">
            <v>31202</v>
          </cell>
          <cell r="F76" t="str">
            <v>Haø Tónh</v>
          </cell>
          <cell r="G76">
            <v>10</v>
          </cell>
          <cell r="I76">
            <v>7</v>
          </cell>
          <cell r="K76">
            <v>5</v>
          </cell>
          <cell r="M76">
            <v>7</v>
          </cell>
          <cell r="O76">
            <v>5</v>
          </cell>
          <cell r="Q76">
            <v>8</v>
          </cell>
          <cell r="S76">
            <v>5</v>
          </cell>
          <cell r="U76">
            <v>7</v>
          </cell>
          <cell r="W76">
            <v>7</v>
          </cell>
          <cell r="Y76">
            <v>10</v>
          </cell>
          <cell r="AA76">
            <v>8</v>
          </cell>
          <cell r="AC76">
            <v>7</v>
          </cell>
          <cell r="AE76">
            <v>7</v>
          </cell>
          <cell r="AG76">
            <v>7</v>
          </cell>
          <cell r="AI76">
            <v>8</v>
          </cell>
          <cell r="AK76">
            <v>9</v>
          </cell>
          <cell r="AM76">
            <v>9</v>
          </cell>
          <cell r="AO76">
            <v>9</v>
          </cell>
          <cell r="AQ76">
            <v>8</v>
          </cell>
          <cell r="AS76">
            <v>8</v>
          </cell>
          <cell r="AU76">
            <v>9</v>
          </cell>
          <cell r="AW76">
            <v>7</v>
          </cell>
          <cell r="AY76">
            <v>8</v>
          </cell>
          <cell r="BA76">
            <v>7</v>
          </cell>
          <cell r="BC76">
            <v>7</v>
          </cell>
          <cell r="BE76">
            <v>6</v>
          </cell>
          <cell r="BG76">
            <v>9</v>
          </cell>
          <cell r="BI76">
            <v>9</v>
          </cell>
          <cell r="BK76">
            <v>8</v>
          </cell>
          <cell r="BL76">
            <v>8</v>
          </cell>
          <cell r="BM76">
            <v>6</v>
          </cell>
        </row>
        <row r="77">
          <cell r="A77">
            <v>70</v>
          </cell>
          <cell r="B77" t="str">
            <v>TC104ĐN</v>
          </cell>
          <cell r="C77" t="str">
            <v>Traàn Trònh Thuøy</v>
          </cell>
          <cell r="D77" t="str">
            <v>Trinh</v>
          </cell>
          <cell r="E77">
            <v>32018</v>
          </cell>
          <cell r="F77" t="str">
            <v>Ñoàng Nai</v>
          </cell>
          <cell r="G77">
            <v>8</v>
          </cell>
          <cell r="I77">
            <v>6</v>
          </cell>
          <cell r="K77">
            <v>7</v>
          </cell>
          <cell r="M77">
            <v>8</v>
          </cell>
          <cell r="O77">
            <v>5</v>
          </cell>
          <cell r="Q77">
            <v>7</v>
          </cell>
          <cell r="S77">
            <v>5</v>
          </cell>
          <cell r="U77">
            <v>5</v>
          </cell>
          <cell r="W77">
            <v>5</v>
          </cell>
          <cell r="Y77">
            <v>8</v>
          </cell>
          <cell r="AA77">
            <v>3</v>
          </cell>
          <cell r="AB77">
            <v>5</v>
          </cell>
          <cell r="AC77">
            <v>8</v>
          </cell>
          <cell r="AE77">
            <v>7</v>
          </cell>
          <cell r="AG77">
            <v>7</v>
          </cell>
          <cell r="AI77">
            <v>6</v>
          </cell>
          <cell r="AK77">
            <v>6</v>
          </cell>
          <cell r="AM77">
            <v>5</v>
          </cell>
          <cell r="AO77">
            <v>9</v>
          </cell>
          <cell r="AQ77">
            <v>5</v>
          </cell>
          <cell r="AS77">
            <v>8</v>
          </cell>
          <cell r="AU77">
            <v>3</v>
          </cell>
          <cell r="AV77">
            <v>6</v>
          </cell>
          <cell r="AW77">
            <v>4</v>
          </cell>
          <cell r="AX77">
            <v>5</v>
          </cell>
          <cell r="AY77">
            <v>7</v>
          </cell>
          <cell r="BA77">
            <v>7</v>
          </cell>
          <cell r="BC77">
            <v>5</v>
          </cell>
          <cell r="BE77">
            <v>6</v>
          </cell>
          <cell r="BH77">
            <v>6</v>
          </cell>
          <cell r="BI77">
            <v>9</v>
          </cell>
          <cell r="BK77">
            <v>8</v>
          </cell>
          <cell r="BL77">
            <v>8</v>
          </cell>
          <cell r="BM77">
            <v>6</v>
          </cell>
        </row>
        <row r="78">
          <cell r="A78">
            <v>71</v>
          </cell>
          <cell r="B78" t="str">
            <v>TC104ĐN</v>
          </cell>
          <cell r="C78" t="str">
            <v>Nguyeãn Thò Thanh</v>
          </cell>
          <cell r="D78" t="str">
            <v>Truùc</v>
          </cell>
          <cell r="E78">
            <v>29755</v>
          </cell>
          <cell r="F78" t="str">
            <v>Ñoàng Nai</v>
          </cell>
          <cell r="G78">
            <v>8</v>
          </cell>
          <cell r="I78">
            <v>4</v>
          </cell>
          <cell r="J78">
            <v>6</v>
          </cell>
          <cell r="K78">
            <v>6</v>
          </cell>
          <cell r="M78">
            <v>8</v>
          </cell>
          <cell r="O78">
            <v>7</v>
          </cell>
          <cell r="Q78">
            <v>8</v>
          </cell>
          <cell r="S78">
            <v>5</v>
          </cell>
          <cell r="U78">
            <v>5</v>
          </cell>
          <cell r="W78">
            <v>2</v>
          </cell>
          <cell r="X78">
            <v>5</v>
          </cell>
          <cell r="Y78">
            <v>6</v>
          </cell>
          <cell r="AA78">
            <v>6</v>
          </cell>
          <cell r="AC78">
            <v>5</v>
          </cell>
          <cell r="AE78">
            <v>5</v>
          </cell>
          <cell r="AG78">
            <v>8</v>
          </cell>
          <cell r="AI78">
            <v>2</v>
          </cell>
          <cell r="AJ78">
            <v>6</v>
          </cell>
          <cell r="AK78">
            <v>7</v>
          </cell>
          <cell r="AM78">
            <v>4</v>
          </cell>
          <cell r="AN78">
            <v>5</v>
          </cell>
          <cell r="AO78">
            <v>6</v>
          </cell>
          <cell r="AQ78">
            <v>7</v>
          </cell>
          <cell r="AS78">
            <v>8</v>
          </cell>
          <cell r="AU78">
            <v>5</v>
          </cell>
          <cell r="AW78">
            <v>3</v>
          </cell>
          <cell r="AX78">
            <v>5</v>
          </cell>
          <cell r="AY78">
            <v>6</v>
          </cell>
          <cell r="BA78">
            <v>5</v>
          </cell>
          <cell r="BC78">
            <v>7</v>
          </cell>
          <cell r="BE78">
            <v>7</v>
          </cell>
          <cell r="BG78">
            <v>7</v>
          </cell>
          <cell r="BI78">
            <v>7</v>
          </cell>
          <cell r="BK78">
            <v>8</v>
          </cell>
          <cell r="BL78">
            <v>6</v>
          </cell>
          <cell r="BM78">
            <v>5</v>
          </cell>
        </row>
        <row r="79">
          <cell r="A79">
            <v>72</v>
          </cell>
          <cell r="B79" t="str">
            <v>TC104ĐN</v>
          </cell>
          <cell r="C79" t="str">
            <v>Voøng Ngoâ Baûo</v>
          </cell>
          <cell r="D79" t="str">
            <v>Tuù</v>
          </cell>
          <cell r="E79">
            <v>30778</v>
          </cell>
          <cell r="F79" t="str">
            <v>Ñoàng Nai</v>
          </cell>
          <cell r="G79">
            <v>8</v>
          </cell>
          <cell r="I79">
            <v>1</v>
          </cell>
          <cell r="J79">
            <v>5</v>
          </cell>
          <cell r="K79">
            <v>4</v>
          </cell>
          <cell r="L79">
            <v>5</v>
          </cell>
          <cell r="M79">
            <v>5</v>
          </cell>
          <cell r="P79">
            <v>6</v>
          </cell>
          <cell r="Q79">
            <v>7.5</v>
          </cell>
          <cell r="S79">
            <v>4</v>
          </cell>
          <cell r="T79">
            <v>6</v>
          </cell>
          <cell r="U79">
            <v>4</v>
          </cell>
          <cell r="V79">
            <v>5</v>
          </cell>
          <cell r="W79">
            <v>3</v>
          </cell>
          <cell r="X79">
            <v>5</v>
          </cell>
          <cell r="Y79">
            <v>3</v>
          </cell>
          <cell r="Z79">
            <v>5</v>
          </cell>
          <cell r="AA79">
            <v>3</v>
          </cell>
          <cell r="AB79" t="str">
            <v>3;5</v>
          </cell>
          <cell r="AC79">
            <v>6</v>
          </cell>
          <cell r="AE79">
            <v>5</v>
          </cell>
          <cell r="AG79">
            <v>6</v>
          </cell>
          <cell r="AI79">
            <v>2</v>
          </cell>
          <cell r="AJ79">
            <v>5</v>
          </cell>
          <cell r="AK79">
            <v>7</v>
          </cell>
          <cell r="AM79">
            <v>4</v>
          </cell>
          <cell r="AN79">
            <v>5</v>
          </cell>
          <cell r="AO79">
            <v>6</v>
          </cell>
          <cell r="AQ79">
            <v>6</v>
          </cell>
          <cell r="AS79">
            <v>7</v>
          </cell>
          <cell r="AU79">
            <v>3</v>
          </cell>
          <cell r="AV79">
            <v>5</v>
          </cell>
          <cell r="AW79">
            <v>3</v>
          </cell>
          <cell r="AX79">
            <v>5</v>
          </cell>
          <cell r="AY79">
            <v>5</v>
          </cell>
          <cell r="BA79">
            <v>5</v>
          </cell>
          <cell r="BC79">
            <v>6</v>
          </cell>
          <cell r="BE79">
            <v>5</v>
          </cell>
          <cell r="BG79">
            <v>7</v>
          </cell>
          <cell r="BI79">
            <v>5</v>
          </cell>
          <cell r="BK79">
            <v>6</v>
          </cell>
          <cell r="BL79">
            <v>5</v>
          </cell>
          <cell r="BM79">
            <v>5</v>
          </cell>
        </row>
        <row r="80">
          <cell r="A80">
            <v>73</v>
          </cell>
          <cell r="B80" t="str">
            <v>TC104ĐN</v>
          </cell>
          <cell r="C80" t="str">
            <v>Traàn Thò Thanh </v>
          </cell>
          <cell r="D80" t="str">
            <v>Tuyeàn</v>
          </cell>
          <cell r="E80">
            <v>31171</v>
          </cell>
          <cell r="F80" t="str">
            <v>Ñoàng Thaùp</v>
          </cell>
          <cell r="G80">
            <v>9</v>
          </cell>
          <cell r="I80">
            <v>5</v>
          </cell>
          <cell r="K80">
            <v>3</v>
          </cell>
          <cell r="L80">
            <v>5</v>
          </cell>
          <cell r="M80">
            <v>7.5</v>
          </cell>
          <cell r="O80">
            <v>3</v>
          </cell>
          <cell r="P80">
            <v>5</v>
          </cell>
          <cell r="Q80">
            <v>7</v>
          </cell>
          <cell r="S80">
            <v>5</v>
          </cell>
          <cell r="U80">
            <v>5</v>
          </cell>
          <cell r="W80">
            <v>4</v>
          </cell>
          <cell r="X80">
            <v>5</v>
          </cell>
          <cell r="Y80">
            <v>4</v>
          </cell>
          <cell r="Z80">
            <v>5</v>
          </cell>
          <cell r="AA80">
            <v>3</v>
          </cell>
          <cell r="AB80">
            <v>6</v>
          </cell>
          <cell r="AC80">
            <v>6</v>
          </cell>
          <cell r="AE80">
            <v>3</v>
          </cell>
          <cell r="AF80">
            <v>5</v>
          </cell>
          <cell r="AG80">
            <v>7</v>
          </cell>
          <cell r="AI80">
            <v>7</v>
          </cell>
          <cell r="AK80">
            <v>6</v>
          </cell>
          <cell r="AM80">
            <v>5</v>
          </cell>
          <cell r="AO80">
            <v>8</v>
          </cell>
          <cell r="AQ80">
            <v>7</v>
          </cell>
          <cell r="AS80">
            <v>8</v>
          </cell>
          <cell r="AU80">
            <v>5</v>
          </cell>
          <cell r="AW80">
            <v>5</v>
          </cell>
          <cell r="AY80">
            <v>7</v>
          </cell>
          <cell r="BA80">
            <v>6</v>
          </cell>
          <cell r="BC80">
            <v>7</v>
          </cell>
          <cell r="BE80">
            <v>5</v>
          </cell>
          <cell r="BG80">
            <v>8</v>
          </cell>
          <cell r="BI80">
            <v>6</v>
          </cell>
          <cell r="BK80">
            <v>8</v>
          </cell>
          <cell r="BL80">
            <v>5</v>
          </cell>
          <cell r="BM80">
            <v>5</v>
          </cell>
        </row>
        <row r="81">
          <cell r="A81">
            <v>74</v>
          </cell>
          <cell r="B81" t="str">
            <v>TC104ĐN</v>
          </cell>
          <cell r="C81" t="str">
            <v>Leâ Thò</v>
          </cell>
          <cell r="D81" t="str">
            <v>Vaân</v>
          </cell>
          <cell r="E81">
            <v>31694</v>
          </cell>
          <cell r="F81" t="str">
            <v>Thanh Hoùa</v>
          </cell>
          <cell r="G81">
            <v>8</v>
          </cell>
          <cell r="I81">
            <v>6</v>
          </cell>
          <cell r="K81">
            <v>5</v>
          </cell>
          <cell r="M81">
            <v>7</v>
          </cell>
          <cell r="O81">
            <v>2</v>
          </cell>
          <cell r="P81">
            <v>6</v>
          </cell>
          <cell r="Q81">
            <v>7</v>
          </cell>
          <cell r="S81">
            <v>1</v>
          </cell>
          <cell r="T81">
            <v>6</v>
          </cell>
          <cell r="U81">
            <v>4</v>
          </cell>
          <cell r="V81">
            <v>5</v>
          </cell>
          <cell r="W81">
            <v>4</v>
          </cell>
          <cell r="X81">
            <v>6</v>
          </cell>
          <cell r="Y81">
            <v>9</v>
          </cell>
          <cell r="AA81">
            <v>4</v>
          </cell>
          <cell r="AB81">
            <v>5</v>
          </cell>
          <cell r="AC81">
            <v>5</v>
          </cell>
          <cell r="AE81">
            <v>6</v>
          </cell>
          <cell r="AG81">
            <v>7</v>
          </cell>
          <cell r="AI81">
            <v>5</v>
          </cell>
          <cell r="AK81">
            <v>5</v>
          </cell>
          <cell r="AM81">
            <v>5</v>
          </cell>
          <cell r="AO81">
            <v>3</v>
          </cell>
          <cell r="AP81">
            <v>6</v>
          </cell>
          <cell r="AQ81">
            <v>6</v>
          </cell>
          <cell r="AS81">
            <v>7</v>
          </cell>
          <cell r="AU81">
            <v>5</v>
          </cell>
          <cell r="AW81">
            <v>5</v>
          </cell>
          <cell r="AY81">
            <v>8</v>
          </cell>
          <cell r="BA81">
            <v>8</v>
          </cell>
          <cell r="BC81">
            <v>5</v>
          </cell>
          <cell r="BE81">
            <v>6</v>
          </cell>
          <cell r="BG81">
            <v>7</v>
          </cell>
          <cell r="BI81">
            <v>6</v>
          </cell>
          <cell r="BK81">
            <v>9</v>
          </cell>
          <cell r="BL81">
            <v>10</v>
          </cell>
          <cell r="BM81">
            <v>7</v>
          </cell>
        </row>
        <row r="82">
          <cell r="A82">
            <v>75</v>
          </cell>
          <cell r="B82" t="str">
            <v>TC104ĐN</v>
          </cell>
          <cell r="C82" t="str">
            <v>Buøi Thò</v>
          </cell>
          <cell r="D82" t="str">
            <v>Vaân</v>
          </cell>
          <cell r="E82">
            <v>32010</v>
          </cell>
          <cell r="F82" t="str">
            <v>Höng Yeân</v>
          </cell>
          <cell r="G82">
            <v>10</v>
          </cell>
          <cell r="I82">
            <v>5</v>
          </cell>
          <cell r="K82">
            <v>1</v>
          </cell>
          <cell r="L82">
            <v>5</v>
          </cell>
          <cell r="M82">
            <v>7</v>
          </cell>
          <cell r="O82">
            <v>3</v>
          </cell>
          <cell r="P82">
            <v>7</v>
          </cell>
          <cell r="Q82">
            <v>7</v>
          </cell>
          <cell r="S82">
            <v>4</v>
          </cell>
          <cell r="T82">
            <v>7</v>
          </cell>
          <cell r="U82">
            <v>5</v>
          </cell>
          <cell r="W82">
            <v>3</v>
          </cell>
          <cell r="X82">
            <v>5</v>
          </cell>
          <cell r="Y82">
            <v>6</v>
          </cell>
          <cell r="AA82">
            <v>5</v>
          </cell>
          <cell r="AC82">
            <v>5</v>
          </cell>
          <cell r="AE82">
            <v>6</v>
          </cell>
          <cell r="AG82">
            <v>5</v>
          </cell>
          <cell r="AI82">
            <v>5</v>
          </cell>
          <cell r="AK82">
            <v>5</v>
          </cell>
          <cell r="AM82">
            <v>6</v>
          </cell>
          <cell r="AO82">
            <v>5</v>
          </cell>
          <cell r="AQ82">
            <v>4</v>
          </cell>
          <cell r="AR82">
            <v>5</v>
          </cell>
          <cell r="AS82">
            <v>8</v>
          </cell>
          <cell r="AU82">
            <v>3</v>
          </cell>
          <cell r="AV82">
            <v>5</v>
          </cell>
          <cell r="AW82">
            <v>3</v>
          </cell>
          <cell r="AX82">
            <v>5</v>
          </cell>
          <cell r="AY82">
            <v>7</v>
          </cell>
          <cell r="BA82">
            <v>7</v>
          </cell>
          <cell r="BC82">
            <v>5</v>
          </cell>
          <cell r="BE82">
            <v>3</v>
          </cell>
          <cell r="BF82">
            <v>7</v>
          </cell>
          <cell r="BG82">
            <v>7</v>
          </cell>
          <cell r="BI82">
            <v>5</v>
          </cell>
          <cell r="BK82">
            <v>8</v>
          </cell>
          <cell r="BL82">
            <v>5</v>
          </cell>
          <cell r="BM82">
            <v>5</v>
          </cell>
        </row>
        <row r="83">
          <cell r="A83">
            <v>76</v>
          </cell>
          <cell r="B83" t="str">
            <v>TC104ĐN</v>
          </cell>
          <cell r="C83" t="str">
            <v>Nguyeãn Thò Thanh </v>
          </cell>
          <cell r="D83" t="str">
            <v>Vaân</v>
          </cell>
          <cell r="E83">
            <v>31583</v>
          </cell>
          <cell r="F83" t="str">
            <v>Laâm Ñoàng </v>
          </cell>
          <cell r="G83">
            <v>8</v>
          </cell>
          <cell r="J83">
            <v>6</v>
          </cell>
          <cell r="K83">
            <v>3</v>
          </cell>
          <cell r="L83">
            <v>6</v>
          </cell>
          <cell r="M83">
            <v>8</v>
          </cell>
          <cell r="O83">
            <v>7</v>
          </cell>
          <cell r="Q83">
            <v>7.5</v>
          </cell>
          <cell r="S83">
            <v>5</v>
          </cell>
          <cell r="U83">
            <v>4</v>
          </cell>
          <cell r="V83">
            <v>5</v>
          </cell>
          <cell r="W83">
            <v>5</v>
          </cell>
          <cell r="Y83">
            <v>6</v>
          </cell>
          <cell r="AA83">
            <v>4</v>
          </cell>
          <cell r="AB83">
            <v>5</v>
          </cell>
          <cell r="AC83">
            <v>5</v>
          </cell>
          <cell r="AE83">
            <v>7</v>
          </cell>
          <cell r="AG83">
            <v>5</v>
          </cell>
          <cell r="AI83">
            <v>8</v>
          </cell>
          <cell r="AK83">
            <v>4</v>
          </cell>
          <cell r="AL83">
            <v>5</v>
          </cell>
          <cell r="AM83">
            <v>7</v>
          </cell>
          <cell r="AO83">
            <v>5</v>
          </cell>
          <cell r="AQ83">
            <v>3</v>
          </cell>
          <cell r="AR83">
            <v>6</v>
          </cell>
          <cell r="AS83">
            <v>8</v>
          </cell>
          <cell r="AU83">
            <v>5</v>
          </cell>
          <cell r="AW83">
            <v>6</v>
          </cell>
          <cell r="AY83">
            <v>7</v>
          </cell>
          <cell r="BA83">
            <v>6</v>
          </cell>
          <cell r="BC83">
            <v>7</v>
          </cell>
          <cell r="BE83">
            <v>6</v>
          </cell>
          <cell r="BG83">
            <v>7</v>
          </cell>
          <cell r="BI83">
            <v>6</v>
          </cell>
          <cell r="BK83">
            <v>7</v>
          </cell>
          <cell r="BL83">
            <v>8</v>
          </cell>
          <cell r="BM83">
            <v>5</v>
          </cell>
        </row>
        <row r="84">
          <cell r="A84">
            <v>77</v>
          </cell>
          <cell r="B84" t="str">
            <v>TC104ĐN</v>
          </cell>
          <cell r="C84" t="str">
            <v>Buøi Hoaøng Töôøng</v>
          </cell>
          <cell r="D84" t="str">
            <v>Vi</v>
          </cell>
          <cell r="E84">
            <v>32095</v>
          </cell>
          <cell r="F84" t="str">
            <v>Ñoàng Nai</v>
          </cell>
          <cell r="G84">
            <v>8</v>
          </cell>
          <cell r="I84">
            <v>6</v>
          </cell>
          <cell r="K84">
            <v>1</v>
          </cell>
          <cell r="L84">
            <v>6</v>
          </cell>
          <cell r="M84">
            <v>8.5</v>
          </cell>
          <cell r="O84">
            <v>6</v>
          </cell>
          <cell r="Q84">
            <v>7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5</v>
          </cell>
          <cell r="Y84">
            <v>6</v>
          </cell>
          <cell r="AA84">
            <v>5</v>
          </cell>
          <cell r="AC84">
            <v>6</v>
          </cell>
          <cell r="AE84">
            <v>5</v>
          </cell>
          <cell r="AG84">
            <v>5</v>
          </cell>
          <cell r="AI84">
            <v>8</v>
          </cell>
          <cell r="AK84">
            <v>7</v>
          </cell>
          <cell r="AM84">
            <v>7</v>
          </cell>
          <cell r="AO84">
            <v>3</v>
          </cell>
          <cell r="AP84">
            <v>7</v>
          </cell>
          <cell r="AQ84">
            <v>5</v>
          </cell>
          <cell r="AS84">
            <v>6</v>
          </cell>
          <cell r="AU84">
            <v>5</v>
          </cell>
          <cell r="AW84">
            <v>4</v>
          </cell>
          <cell r="AX84">
            <v>5</v>
          </cell>
          <cell r="AY84">
            <v>8</v>
          </cell>
          <cell r="BA84">
            <v>5</v>
          </cell>
          <cell r="BC84">
            <v>5</v>
          </cell>
          <cell r="BE84">
            <v>5</v>
          </cell>
          <cell r="BG84">
            <v>7</v>
          </cell>
          <cell r="BI84">
            <v>7</v>
          </cell>
          <cell r="BK84">
            <v>8</v>
          </cell>
          <cell r="BL84">
            <v>7</v>
          </cell>
          <cell r="BM84">
            <v>5</v>
          </cell>
        </row>
        <row r="85">
          <cell r="A85">
            <v>78</v>
          </cell>
          <cell r="B85" t="str">
            <v>TC104ĐN</v>
          </cell>
          <cell r="C85" t="str">
            <v>Leâ Thò Minh </v>
          </cell>
          <cell r="D85" t="str">
            <v>Yeán</v>
          </cell>
          <cell r="E85">
            <v>30064</v>
          </cell>
          <cell r="F85" t="str">
            <v>Quaûng Ngaõi</v>
          </cell>
          <cell r="G85">
            <v>10</v>
          </cell>
          <cell r="I85">
            <v>6</v>
          </cell>
          <cell r="K85">
            <v>2</v>
          </cell>
          <cell r="L85">
            <v>6</v>
          </cell>
          <cell r="M85">
            <v>5</v>
          </cell>
          <cell r="O85">
            <v>3</v>
          </cell>
          <cell r="P85">
            <v>6</v>
          </cell>
          <cell r="Q85">
            <v>7</v>
          </cell>
          <cell r="S85">
            <v>5</v>
          </cell>
          <cell r="U85">
            <v>5</v>
          </cell>
          <cell r="W85">
            <v>5</v>
          </cell>
          <cell r="Y85">
            <v>6</v>
          </cell>
          <cell r="AA85">
            <v>5</v>
          </cell>
          <cell r="AC85">
            <v>3</v>
          </cell>
          <cell r="AD85">
            <v>6</v>
          </cell>
          <cell r="AE85">
            <v>2</v>
          </cell>
          <cell r="AF85">
            <v>6</v>
          </cell>
          <cell r="AG85">
            <v>5</v>
          </cell>
          <cell r="AI85">
            <v>5</v>
          </cell>
          <cell r="AK85">
            <v>5</v>
          </cell>
          <cell r="AM85">
            <v>5</v>
          </cell>
          <cell r="AO85">
            <v>6</v>
          </cell>
          <cell r="AQ85">
            <v>2</v>
          </cell>
          <cell r="AR85">
            <v>5</v>
          </cell>
          <cell r="AS85">
            <v>9</v>
          </cell>
          <cell r="AU85">
            <v>5</v>
          </cell>
          <cell r="AW85">
            <v>5</v>
          </cell>
          <cell r="AY85">
            <v>7</v>
          </cell>
          <cell r="BA85">
            <v>7</v>
          </cell>
          <cell r="BC85">
            <v>5</v>
          </cell>
          <cell r="BE85">
            <v>6</v>
          </cell>
          <cell r="BG85">
            <v>7</v>
          </cell>
          <cell r="BI85">
            <v>6</v>
          </cell>
          <cell r="BK85">
            <v>9</v>
          </cell>
          <cell r="BL85">
            <v>7</v>
          </cell>
          <cell r="BM85">
            <v>5</v>
          </cell>
        </row>
        <row r="86">
          <cell r="A86">
            <v>79</v>
          </cell>
          <cell r="B86" t="str">
            <v>TC104ĐN</v>
          </cell>
          <cell r="C86" t="str">
            <v>Nguyeãn Thò Kim </v>
          </cell>
          <cell r="D86" t="str">
            <v>Yeán</v>
          </cell>
          <cell r="E86">
            <v>31789</v>
          </cell>
          <cell r="F86" t="str">
            <v>Ñoàng Nai</v>
          </cell>
          <cell r="G86">
            <v>7</v>
          </cell>
          <cell r="I86">
            <v>6</v>
          </cell>
          <cell r="K86">
            <v>3</v>
          </cell>
          <cell r="L86">
            <v>5</v>
          </cell>
          <cell r="M86">
            <v>7</v>
          </cell>
          <cell r="O86">
            <v>4</v>
          </cell>
          <cell r="P86">
            <v>6</v>
          </cell>
          <cell r="Q86">
            <v>7.5</v>
          </cell>
          <cell r="S86">
            <v>6</v>
          </cell>
          <cell r="U86">
            <v>5</v>
          </cell>
          <cell r="W86">
            <v>4</v>
          </cell>
          <cell r="X86">
            <v>5</v>
          </cell>
          <cell r="Y86">
            <v>6</v>
          </cell>
          <cell r="AA86">
            <v>5</v>
          </cell>
          <cell r="AC86">
            <v>6</v>
          </cell>
          <cell r="AE86">
            <v>5</v>
          </cell>
          <cell r="AG86">
            <v>6</v>
          </cell>
          <cell r="AI86">
            <v>7</v>
          </cell>
          <cell r="AK86">
            <v>6</v>
          </cell>
          <cell r="AM86">
            <v>5</v>
          </cell>
          <cell r="AO86">
            <v>7</v>
          </cell>
          <cell r="AQ86">
            <v>6</v>
          </cell>
          <cell r="AS86">
            <v>7</v>
          </cell>
          <cell r="AU86">
            <v>5</v>
          </cell>
          <cell r="AW86">
            <v>5</v>
          </cell>
          <cell r="AY86">
            <v>6</v>
          </cell>
          <cell r="BA86">
            <v>6</v>
          </cell>
          <cell r="BC86">
            <v>5</v>
          </cell>
          <cell r="BE86">
            <v>5</v>
          </cell>
          <cell r="BG86">
            <v>7</v>
          </cell>
          <cell r="BI86">
            <v>6</v>
          </cell>
          <cell r="BK86">
            <v>7</v>
          </cell>
          <cell r="BL86">
            <v>6</v>
          </cell>
          <cell r="BM86">
            <v>5</v>
          </cell>
        </row>
      </sheetData>
      <sheetData sheetId="1">
        <row r="4">
          <cell r="B4">
            <v>1</v>
          </cell>
          <cell r="C4" t="str">
            <v>Giáo dục thể chất</v>
          </cell>
          <cell r="D4">
            <v>4</v>
          </cell>
        </row>
        <row r="5">
          <cell r="B5">
            <v>2</v>
          </cell>
          <cell r="C5" t="str">
            <v>Thống kế Doanh nghiệp</v>
          </cell>
          <cell r="D5">
            <v>3</v>
          </cell>
        </row>
        <row r="6">
          <cell r="B6">
            <v>3</v>
          </cell>
          <cell r="C6" t="str">
            <v>Chính trị</v>
          </cell>
          <cell r="D6">
            <v>5</v>
          </cell>
        </row>
        <row r="7">
          <cell r="B7">
            <v>4</v>
          </cell>
          <cell r="C7" t="str">
            <v>Tin học đại cương</v>
          </cell>
          <cell r="D7">
            <v>4</v>
          </cell>
        </row>
        <row r="8">
          <cell r="B8">
            <v>5</v>
          </cell>
          <cell r="C8" t="str">
            <v>Thuế</v>
          </cell>
          <cell r="D8">
            <v>4</v>
          </cell>
        </row>
        <row r="9">
          <cell r="B9">
            <v>6</v>
          </cell>
          <cell r="C9" t="str">
            <v>Giáo dục quốc phòng</v>
          </cell>
          <cell r="D9">
            <v>5</v>
          </cell>
        </row>
        <row r="10">
          <cell r="B10">
            <v>7</v>
          </cell>
          <cell r="C10" t="str">
            <v>Giáo dục pháp luật</v>
          </cell>
          <cell r="D10">
            <v>2</v>
          </cell>
        </row>
        <row r="11">
          <cell r="B11">
            <v>8</v>
          </cell>
          <cell r="C11" t="str">
            <v>Nghiệp vụ tín dụng</v>
          </cell>
          <cell r="D11">
            <v>3</v>
          </cell>
        </row>
        <row r="12">
          <cell r="B12">
            <v>9</v>
          </cell>
          <cell r="C12" t="str">
            <v>Kế toán đại cương</v>
          </cell>
          <cell r="D12">
            <v>4</v>
          </cell>
        </row>
        <row r="13">
          <cell r="B13">
            <v>10</v>
          </cell>
          <cell r="C13" t="str">
            <v>Quản trị doanh nghiệp</v>
          </cell>
          <cell r="D13">
            <v>3</v>
          </cell>
        </row>
        <row r="14">
          <cell r="B14">
            <v>11</v>
          </cell>
          <cell r="C14" t="str">
            <v>Kế toán sản xuất</v>
          </cell>
          <cell r="D14">
            <v>5</v>
          </cell>
        </row>
        <row r="15">
          <cell r="B15">
            <v>12</v>
          </cell>
          <cell r="C15" t="str">
            <v>Anh văn CN I</v>
          </cell>
          <cell r="D15">
            <v>4</v>
          </cell>
        </row>
        <row r="16">
          <cell r="B16">
            <v>13</v>
          </cell>
          <cell r="C16" t="str">
            <v>Marketing CB</v>
          </cell>
          <cell r="D16">
            <v>3</v>
          </cell>
        </row>
        <row r="17">
          <cell r="B17">
            <v>14</v>
          </cell>
          <cell r="C17" t="str">
            <v>Luật Kinh Tế</v>
          </cell>
          <cell r="D17">
            <v>2</v>
          </cell>
        </row>
        <row r="18">
          <cell r="B18">
            <v>15</v>
          </cell>
          <cell r="C18" t="str">
            <v>Lý thuyết TC tiền tệ</v>
          </cell>
          <cell r="D18">
            <v>3</v>
          </cell>
        </row>
        <row r="19">
          <cell r="B19">
            <v>16</v>
          </cell>
          <cell r="C19" t="str">
            <v>Anh văn CN II</v>
          </cell>
          <cell r="D19">
            <v>4</v>
          </cell>
        </row>
        <row r="20">
          <cell r="B20">
            <v>17</v>
          </cell>
          <cell r="C20" t="str">
            <v>Kế Toán Quản Trị</v>
          </cell>
          <cell r="D20">
            <v>4</v>
          </cell>
        </row>
        <row r="21">
          <cell r="B21">
            <v>18</v>
          </cell>
          <cell r="C21" t="str">
            <v>Phân tích hoạt động KD</v>
          </cell>
          <cell r="D21">
            <v>3</v>
          </cell>
        </row>
        <row r="22">
          <cell r="B22">
            <v>19</v>
          </cell>
          <cell r="C22" t="str">
            <v>Kế Toán HCSN</v>
          </cell>
          <cell r="D22">
            <v>3</v>
          </cell>
        </row>
        <row r="23">
          <cell r="B23">
            <v>20</v>
          </cell>
          <cell r="C23" t="str">
            <v>Nghiệp vụ văn phòng</v>
          </cell>
          <cell r="D23">
            <v>2</v>
          </cell>
        </row>
        <row r="24">
          <cell r="B24">
            <v>21</v>
          </cell>
          <cell r="C24" t="str">
            <v>Kế toán thương mại</v>
          </cell>
          <cell r="D24">
            <v>6</v>
          </cell>
        </row>
        <row r="25">
          <cell r="B25">
            <v>22</v>
          </cell>
          <cell r="C25" t="str">
            <v>Tài chính doanh nghiệp</v>
          </cell>
          <cell r="D25">
            <v>6</v>
          </cell>
        </row>
        <row r="26">
          <cell r="B26">
            <v>23</v>
          </cell>
          <cell r="C26" t="str">
            <v>Thẩm định dự án</v>
          </cell>
          <cell r="D26">
            <v>3</v>
          </cell>
        </row>
        <row r="27">
          <cell r="B27">
            <v>24</v>
          </cell>
          <cell r="C27" t="str">
            <v>Sổ sách CT kế toán</v>
          </cell>
          <cell r="D27">
            <v>4</v>
          </cell>
        </row>
        <row r="28">
          <cell r="B28">
            <v>25</v>
          </cell>
          <cell r="C28" t="str">
            <v>Kế toán máy</v>
          </cell>
          <cell r="D28">
            <v>4</v>
          </cell>
        </row>
        <row r="29">
          <cell r="B29">
            <v>26</v>
          </cell>
          <cell r="C29" t="str">
            <v>Kiểm toán đại cương</v>
          </cell>
          <cell r="D29">
            <v>2</v>
          </cell>
        </row>
        <row r="30">
          <cell r="B30">
            <v>27</v>
          </cell>
          <cell r="C30" t="str">
            <v>Thậm định dự án</v>
          </cell>
          <cell r="D30">
            <v>3</v>
          </cell>
        </row>
        <row r="31">
          <cell r="B31">
            <v>28</v>
          </cell>
          <cell r="C31" t="str">
            <v>Tiểu luận</v>
          </cell>
          <cell r="D3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0"/>
  <sheetViews>
    <sheetView workbookViewId="0" topLeftCell="AM34">
      <selection activeCell="A80" sqref="A80:BL80"/>
    </sheetView>
  </sheetViews>
  <sheetFormatPr defaultColWidth="9.140625" defaultRowHeight="12.75"/>
  <cols>
    <col min="1" max="1" width="4.28125" style="2" bestFit="1" customWidth="1"/>
    <col min="2" max="2" width="16.00390625" style="2" bestFit="1" customWidth="1"/>
    <col min="3" max="3" width="6.00390625" style="2" bestFit="1" customWidth="1"/>
    <col min="4" max="4" width="9.8515625" style="2" bestFit="1" customWidth="1"/>
    <col min="5" max="5" width="9.57421875" style="2" bestFit="1" customWidth="1"/>
    <col min="6" max="61" width="4.57421875" style="2" bestFit="1" customWidth="1"/>
    <col min="62" max="62" width="4.7109375" style="2" bestFit="1" customWidth="1"/>
    <col min="63" max="63" width="9.7109375" style="2" bestFit="1" customWidth="1"/>
    <col min="64" max="64" width="6.140625" style="2" bestFit="1" customWidth="1"/>
    <col min="65" max="65" width="11.140625" style="2" customWidth="1"/>
    <col min="66" max="16384" width="9.140625" style="2" customWidth="1"/>
  </cols>
  <sheetData>
    <row r="1" spans="1:63" ht="13.5">
      <c r="A1" s="40" t="s">
        <v>0</v>
      </c>
      <c r="B1" s="40"/>
      <c r="C1" s="40"/>
      <c r="D1" s="40"/>
      <c r="E1" s="40" t="s">
        <v>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1:63" ht="13.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ht="13.5">
      <c r="A3" s="40" t="s">
        <v>3</v>
      </c>
      <c r="B3" s="40"/>
      <c r="C3" s="40"/>
      <c r="D3" s="4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3" ht="13.5">
      <c r="B4" s="41" t="s">
        <v>4</v>
      </c>
      <c r="C4" s="41"/>
    </row>
    <row r="5" spans="1:65" ht="13.5">
      <c r="A5" s="42" t="s">
        <v>5</v>
      </c>
      <c r="B5" s="45" t="s">
        <v>6</v>
      </c>
      <c r="C5" s="46"/>
      <c r="D5" s="42" t="s">
        <v>7</v>
      </c>
      <c r="E5" s="42" t="s">
        <v>8</v>
      </c>
      <c r="F5" s="51" t="s">
        <v>9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10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 t="s">
        <v>11</v>
      </c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 t="s">
        <v>12</v>
      </c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3"/>
      <c r="BJ5" s="51" t="s">
        <v>13</v>
      </c>
      <c r="BK5" s="52"/>
      <c r="BL5" s="53"/>
      <c r="BM5" s="54" t="s">
        <v>14</v>
      </c>
    </row>
    <row r="6" spans="1:65" ht="17.25" customHeight="1">
      <c r="A6" s="43"/>
      <c r="B6" s="47"/>
      <c r="C6" s="48"/>
      <c r="D6" s="43"/>
      <c r="E6" s="43"/>
      <c r="F6" s="51" t="s">
        <v>15</v>
      </c>
      <c r="G6" s="53"/>
      <c r="H6" s="51" t="s">
        <v>16</v>
      </c>
      <c r="I6" s="53"/>
      <c r="J6" s="54" t="s">
        <v>17</v>
      </c>
      <c r="K6" s="54"/>
      <c r="L6" s="51" t="s">
        <v>18</v>
      </c>
      <c r="M6" s="53"/>
      <c r="N6" s="51" t="s">
        <v>19</v>
      </c>
      <c r="O6" s="53"/>
      <c r="P6" s="51" t="s">
        <v>20</v>
      </c>
      <c r="Q6" s="53"/>
      <c r="R6" s="51" t="s">
        <v>21</v>
      </c>
      <c r="S6" s="53"/>
      <c r="T6" s="51" t="s">
        <v>22</v>
      </c>
      <c r="U6" s="53"/>
      <c r="V6" s="51" t="s">
        <v>23</v>
      </c>
      <c r="W6" s="53"/>
      <c r="X6" s="51" t="s">
        <v>24</v>
      </c>
      <c r="Y6" s="53"/>
      <c r="Z6" s="51" t="s">
        <v>25</v>
      </c>
      <c r="AA6" s="53"/>
      <c r="AB6" s="51" t="s">
        <v>26</v>
      </c>
      <c r="AC6" s="53"/>
      <c r="AD6" s="51" t="s">
        <v>27</v>
      </c>
      <c r="AE6" s="53"/>
      <c r="AF6" s="51" t="s">
        <v>28</v>
      </c>
      <c r="AG6" s="53"/>
      <c r="AH6" s="51" t="s">
        <v>29</v>
      </c>
      <c r="AI6" s="53"/>
      <c r="AJ6" s="51" t="s">
        <v>30</v>
      </c>
      <c r="AK6" s="53"/>
      <c r="AL6" s="51" t="s">
        <v>31</v>
      </c>
      <c r="AM6" s="53"/>
      <c r="AN6" s="51" t="s">
        <v>32</v>
      </c>
      <c r="AO6" s="53"/>
      <c r="AP6" s="51" t="s">
        <v>33</v>
      </c>
      <c r="AQ6" s="53"/>
      <c r="AR6" s="51" t="s">
        <v>34</v>
      </c>
      <c r="AS6" s="53"/>
      <c r="AT6" s="51" t="s">
        <v>35</v>
      </c>
      <c r="AU6" s="53"/>
      <c r="AV6" s="51" t="s">
        <v>36</v>
      </c>
      <c r="AW6" s="53"/>
      <c r="AX6" s="51" t="s">
        <v>37</v>
      </c>
      <c r="AY6" s="53"/>
      <c r="AZ6" s="51" t="s">
        <v>38</v>
      </c>
      <c r="BA6" s="53"/>
      <c r="BB6" s="51" t="s">
        <v>39</v>
      </c>
      <c r="BC6" s="53"/>
      <c r="BD6" s="51" t="s">
        <v>40</v>
      </c>
      <c r="BE6" s="53"/>
      <c r="BF6" s="51" t="s">
        <v>41</v>
      </c>
      <c r="BG6" s="53"/>
      <c r="BH6" s="51" t="s">
        <v>42</v>
      </c>
      <c r="BI6" s="53"/>
      <c r="BJ6" s="42" t="s">
        <v>43</v>
      </c>
      <c r="BK6" s="42" t="s">
        <v>44</v>
      </c>
      <c r="BL6" s="42" t="s">
        <v>45</v>
      </c>
      <c r="BM6" s="54"/>
    </row>
    <row r="7" spans="1:65" ht="17.25" customHeight="1">
      <c r="A7" s="44"/>
      <c r="B7" s="49"/>
      <c r="C7" s="50"/>
      <c r="D7" s="44"/>
      <c r="E7" s="44"/>
      <c r="F7" s="3" t="s">
        <v>46</v>
      </c>
      <c r="G7" s="3" t="s">
        <v>47</v>
      </c>
      <c r="H7" s="3" t="s">
        <v>46</v>
      </c>
      <c r="I7" s="3" t="s">
        <v>47</v>
      </c>
      <c r="J7" s="3" t="s">
        <v>46</v>
      </c>
      <c r="K7" s="3" t="s">
        <v>47</v>
      </c>
      <c r="L7" s="3" t="s">
        <v>46</v>
      </c>
      <c r="M7" s="3" t="s">
        <v>47</v>
      </c>
      <c r="N7" s="3" t="s">
        <v>46</v>
      </c>
      <c r="O7" s="3" t="s">
        <v>47</v>
      </c>
      <c r="P7" s="3" t="s">
        <v>46</v>
      </c>
      <c r="Q7" s="3" t="s">
        <v>47</v>
      </c>
      <c r="R7" s="3" t="s">
        <v>46</v>
      </c>
      <c r="S7" s="3" t="s">
        <v>47</v>
      </c>
      <c r="T7" s="3" t="s">
        <v>46</v>
      </c>
      <c r="U7" s="3" t="s">
        <v>47</v>
      </c>
      <c r="V7" s="3" t="s">
        <v>46</v>
      </c>
      <c r="W7" s="3" t="s">
        <v>47</v>
      </c>
      <c r="X7" s="3" t="s">
        <v>46</v>
      </c>
      <c r="Y7" s="3" t="s">
        <v>47</v>
      </c>
      <c r="Z7" s="3" t="s">
        <v>46</v>
      </c>
      <c r="AA7" s="3" t="s">
        <v>47</v>
      </c>
      <c r="AB7" s="3" t="s">
        <v>46</v>
      </c>
      <c r="AC7" s="3" t="s">
        <v>47</v>
      </c>
      <c r="AD7" s="3" t="s">
        <v>46</v>
      </c>
      <c r="AE7" s="3" t="s">
        <v>47</v>
      </c>
      <c r="AF7" s="3" t="s">
        <v>46</v>
      </c>
      <c r="AG7" s="3" t="s">
        <v>47</v>
      </c>
      <c r="AH7" s="3" t="s">
        <v>46</v>
      </c>
      <c r="AI7" s="3" t="s">
        <v>47</v>
      </c>
      <c r="AJ7" s="3" t="s">
        <v>46</v>
      </c>
      <c r="AK7" s="3" t="s">
        <v>47</v>
      </c>
      <c r="AL7" s="3" t="s">
        <v>46</v>
      </c>
      <c r="AM7" s="3" t="s">
        <v>47</v>
      </c>
      <c r="AN7" s="3" t="s">
        <v>46</v>
      </c>
      <c r="AO7" s="3" t="s">
        <v>47</v>
      </c>
      <c r="AP7" s="3" t="s">
        <v>46</v>
      </c>
      <c r="AQ7" s="3" t="s">
        <v>47</v>
      </c>
      <c r="AR7" s="3" t="s">
        <v>46</v>
      </c>
      <c r="AS7" s="3" t="s">
        <v>47</v>
      </c>
      <c r="AT7" s="3" t="s">
        <v>46</v>
      </c>
      <c r="AU7" s="3" t="s">
        <v>47</v>
      </c>
      <c r="AV7" s="3" t="s">
        <v>46</v>
      </c>
      <c r="AW7" s="3" t="s">
        <v>47</v>
      </c>
      <c r="AX7" s="3" t="s">
        <v>46</v>
      </c>
      <c r="AY7" s="3" t="s">
        <v>47</v>
      </c>
      <c r="AZ7" s="3" t="s">
        <v>46</v>
      </c>
      <c r="BA7" s="3" t="s">
        <v>47</v>
      </c>
      <c r="BB7" s="3" t="s">
        <v>46</v>
      </c>
      <c r="BC7" s="3" t="s">
        <v>47</v>
      </c>
      <c r="BD7" s="3" t="s">
        <v>46</v>
      </c>
      <c r="BE7" s="3" t="s">
        <v>47</v>
      </c>
      <c r="BF7" s="3" t="s">
        <v>46</v>
      </c>
      <c r="BG7" s="3" t="s">
        <v>47</v>
      </c>
      <c r="BH7" s="3" t="s">
        <v>46</v>
      </c>
      <c r="BI7" s="3" t="s">
        <v>47</v>
      </c>
      <c r="BJ7" s="44"/>
      <c r="BK7" s="44"/>
      <c r="BL7" s="44"/>
      <c r="BM7" s="54"/>
    </row>
    <row r="8" spans="1:65" ht="13.5">
      <c r="A8" s="4">
        <v>1</v>
      </c>
      <c r="B8" s="5" t="s">
        <v>48</v>
      </c>
      <c r="C8" s="6" t="s">
        <v>49</v>
      </c>
      <c r="D8" s="7">
        <v>29516</v>
      </c>
      <c r="E8" s="8" t="s">
        <v>50</v>
      </c>
      <c r="F8" s="9">
        <v>7</v>
      </c>
      <c r="G8" s="9"/>
      <c r="H8" s="9">
        <v>9</v>
      </c>
      <c r="I8" s="9"/>
      <c r="J8" s="9">
        <v>3</v>
      </c>
      <c r="K8" s="9">
        <v>6</v>
      </c>
      <c r="L8" s="9">
        <v>8</v>
      </c>
      <c r="M8" s="9"/>
      <c r="N8" s="9">
        <v>7</v>
      </c>
      <c r="O8" s="9"/>
      <c r="P8" s="9">
        <v>7.5</v>
      </c>
      <c r="Q8" s="9"/>
      <c r="R8" s="9">
        <v>6</v>
      </c>
      <c r="S8" s="9"/>
      <c r="T8" s="9">
        <v>5</v>
      </c>
      <c r="U8" s="9"/>
      <c r="V8" s="9">
        <v>6</v>
      </c>
      <c r="W8" s="9"/>
      <c r="X8" s="9">
        <v>4</v>
      </c>
      <c r="Y8" s="9">
        <v>6</v>
      </c>
      <c r="Z8" s="9">
        <v>8</v>
      </c>
      <c r="AA8" s="9"/>
      <c r="AB8" s="9">
        <v>9</v>
      </c>
      <c r="AC8" s="9"/>
      <c r="AD8" s="9">
        <v>7</v>
      </c>
      <c r="AE8" s="9"/>
      <c r="AF8" s="9">
        <v>8</v>
      </c>
      <c r="AG8" s="9"/>
      <c r="AH8" s="9">
        <v>7</v>
      </c>
      <c r="AI8" s="9"/>
      <c r="AJ8" s="9">
        <v>6</v>
      </c>
      <c r="AK8" s="9"/>
      <c r="AL8" s="9">
        <v>8</v>
      </c>
      <c r="AM8" s="9"/>
      <c r="AN8" s="9">
        <v>8</v>
      </c>
      <c r="AO8" s="9"/>
      <c r="AP8" s="9">
        <v>5</v>
      </c>
      <c r="AQ8" s="9"/>
      <c r="AR8" s="9">
        <v>8</v>
      </c>
      <c r="AS8" s="9"/>
      <c r="AT8" s="9">
        <v>6</v>
      </c>
      <c r="AU8" s="9"/>
      <c r="AV8" s="9">
        <v>5</v>
      </c>
      <c r="AW8" s="9"/>
      <c r="AX8" s="9">
        <v>7</v>
      </c>
      <c r="AY8" s="9"/>
      <c r="AZ8" s="9">
        <v>8</v>
      </c>
      <c r="BA8" s="9"/>
      <c r="BB8" s="9">
        <v>6</v>
      </c>
      <c r="BC8" s="9"/>
      <c r="BD8" s="9">
        <v>5</v>
      </c>
      <c r="BE8" s="9"/>
      <c r="BF8" s="9">
        <v>7</v>
      </c>
      <c r="BG8" s="9"/>
      <c r="BH8" s="9">
        <v>8</v>
      </c>
      <c r="BI8" s="9"/>
      <c r="BJ8" s="8">
        <v>8</v>
      </c>
      <c r="BK8" s="8">
        <v>8</v>
      </c>
      <c r="BL8" s="8">
        <v>7</v>
      </c>
      <c r="BM8" s="8"/>
    </row>
    <row r="9" spans="1:65" ht="13.5">
      <c r="A9" s="4">
        <v>2</v>
      </c>
      <c r="B9" s="5" t="s">
        <v>51</v>
      </c>
      <c r="C9" s="6" t="s">
        <v>49</v>
      </c>
      <c r="D9" s="10">
        <v>31531</v>
      </c>
      <c r="E9" s="8" t="s">
        <v>50</v>
      </c>
      <c r="F9" s="9">
        <v>7</v>
      </c>
      <c r="G9" s="9"/>
      <c r="H9" s="9">
        <v>5</v>
      </c>
      <c r="I9" s="9"/>
      <c r="J9" s="9">
        <v>3</v>
      </c>
      <c r="K9" s="9">
        <v>5</v>
      </c>
      <c r="L9" s="9">
        <v>9</v>
      </c>
      <c r="M9" s="9"/>
      <c r="N9" s="9">
        <v>5</v>
      </c>
      <c r="O9" s="9"/>
      <c r="P9" s="9">
        <v>7</v>
      </c>
      <c r="Q9" s="9"/>
      <c r="R9" s="9">
        <v>6</v>
      </c>
      <c r="S9" s="9"/>
      <c r="T9" s="9">
        <v>4</v>
      </c>
      <c r="U9" s="9">
        <v>6</v>
      </c>
      <c r="V9" s="9">
        <v>1</v>
      </c>
      <c r="W9" s="9">
        <v>5</v>
      </c>
      <c r="X9" s="9">
        <v>5</v>
      </c>
      <c r="Y9" s="9"/>
      <c r="Z9" s="9">
        <v>5</v>
      </c>
      <c r="AA9" s="9"/>
      <c r="AB9" s="9">
        <v>5</v>
      </c>
      <c r="AC9" s="9"/>
      <c r="AD9" s="9">
        <v>6</v>
      </c>
      <c r="AE9" s="9"/>
      <c r="AF9" s="9">
        <v>8</v>
      </c>
      <c r="AG9" s="9"/>
      <c r="AH9" s="9">
        <v>5</v>
      </c>
      <c r="AI9" s="9"/>
      <c r="AJ9" s="9">
        <v>6</v>
      </c>
      <c r="AK9" s="9"/>
      <c r="AL9" s="9">
        <v>6</v>
      </c>
      <c r="AM9" s="9"/>
      <c r="AN9" s="9">
        <v>3</v>
      </c>
      <c r="AO9" s="9">
        <v>6</v>
      </c>
      <c r="AP9" s="9">
        <v>5</v>
      </c>
      <c r="AQ9" s="9"/>
      <c r="AR9" s="9">
        <v>7</v>
      </c>
      <c r="AS9" s="9"/>
      <c r="AT9" s="9">
        <v>5</v>
      </c>
      <c r="AU9" s="9"/>
      <c r="AV9" s="9">
        <v>5</v>
      </c>
      <c r="AW9" s="9"/>
      <c r="AX9" s="9">
        <v>4</v>
      </c>
      <c r="AY9" s="9">
        <v>6</v>
      </c>
      <c r="AZ9" s="9">
        <v>6</v>
      </c>
      <c r="BA9" s="9"/>
      <c r="BB9" s="9">
        <v>5</v>
      </c>
      <c r="BC9" s="9"/>
      <c r="BD9" s="9">
        <v>4</v>
      </c>
      <c r="BE9" s="9">
        <v>7</v>
      </c>
      <c r="BF9" s="9">
        <v>7</v>
      </c>
      <c r="BG9" s="9"/>
      <c r="BH9" s="9">
        <v>7</v>
      </c>
      <c r="BI9" s="9"/>
      <c r="BJ9" s="9">
        <v>7</v>
      </c>
      <c r="BK9" s="9">
        <v>8</v>
      </c>
      <c r="BL9" s="9">
        <v>5</v>
      </c>
      <c r="BM9" s="9"/>
    </row>
    <row r="10" spans="1:65" ht="13.5">
      <c r="A10" s="4">
        <v>3</v>
      </c>
      <c r="B10" s="5" t="s">
        <v>52</v>
      </c>
      <c r="C10" s="6" t="s">
        <v>49</v>
      </c>
      <c r="D10" s="7">
        <v>31554</v>
      </c>
      <c r="E10" s="8" t="s">
        <v>53</v>
      </c>
      <c r="F10" s="9">
        <v>6</v>
      </c>
      <c r="G10" s="9"/>
      <c r="H10" s="9">
        <v>3</v>
      </c>
      <c r="I10" s="9">
        <v>5</v>
      </c>
      <c r="J10" s="9">
        <v>1</v>
      </c>
      <c r="K10" s="9">
        <v>5</v>
      </c>
      <c r="L10" s="9">
        <v>7</v>
      </c>
      <c r="M10" s="9"/>
      <c r="N10" s="9">
        <v>7</v>
      </c>
      <c r="O10" s="9"/>
      <c r="P10" s="9">
        <v>7.5</v>
      </c>
      <c r="Q10" s="9"/>
      <c r="R10" s="9">
        <v>3</v>
      </c>
      <c r="S10" s="9">
        <v>6</v>
      </c>
      <c r="T10" s="9">
        <v>2</v>
      </c>
      <c r="U10" s="9">
        <v>5</v>
      </c>
      <c r="V10" s="9">
        <v>5</v>
      </c>
      <c r="W10" s="9"/>
      <c r="X10" s="9">
        <v>4</v>
      </c>
      <c r="Y10" s="9">
        <v>5</v>
      </c>
      <c r="Z10" s="9">
        <v>5</v>
      </c>
      <c r="AA10" s="9"/>
      <c r="AB10" s="9">
        <v>6</v>
      </c>
      <c r="AC10" s="9"/>
      <c r="AD10" s="9">
        <v>8</v>
      </c>
      <c r="AE10" s="9"/>
      <c r="AF10" s="9">
        <v>8</v>
      </c>
      <c r="AG10" s="9"/>
      <c r="AH10" s="9">
        <v>5</v>
      </c>
      <c r="AI10" s="9"/>
      <c r="AJ10" s="9">
        <v>5</v>
      </c>
      <c r="AK10" s="9"/>
      <c r="AL10" s="9">
        <v>5</v>
      </c>
      <c r="AM10" s="9"/>
      <c r="AN10" s="9">
        <v>2</v>
      </c>
      <c r="AO10" s="9">
        <v>5</v>
      </c>
      <c r="AP10" s="9">
        <v>5</v>
      </c>
      <c r="AQ10" s="9"/>
      <c r="AR10" s="9">
        <v>6</v>
      </c>
      <c r="AS10" s="9"/>
      <c r="AT10" s="9">
        <v>4</v>
      </c>
      <c r="AU10" s="9">
        <v>5</v>
      </c>
      <c r="AV10" s="9">
        <v>4</v>
      </c>
      <c r="AW10" s="9">
        <v>5</v>
      </c>
      <c r="AX10" s="9">
        <v>4</v>
      </c>
      <c r="AY10" s="9">
        <v>5</v>
      </c>
      <c r="AZ10" s="9">
        <v>4</v>
      </c>
      <c r="BA10" s="9">
        <v>5</v>
      </c>
      <c r="BB10" s="9">
        <v>5</v>
      </c>
      <c r="BC10" s="9"/>
      <c r="BD10" s="9">
        <v>3</v>
      </c>
      <c r="BE10" s="9">
        <v>6</v>
      </c>
      <c r="BF10" s="9">
        <v>5</v>
      </c>
      <c r="BG10" s="9"/>
      <c r="BH10" s="9">
        <v>5</v>
      </c>
      <c r="BI10" s="9"/>
      <c r="BJ10" s="11">
        <v>7</v>
      </c>
      <c r="BK10" s="11">
        <v>4</v>
      </c>
      <c r="BL10" s="11">
        <v>5</v>
      </c>
      <c r="BM10" s="11" t="s">
        <v>54</v>
      </c>
    </row>
    <row r="11" spans="1:65" ht="13.5">
      <c r="A11" s="4">
        <v>4</v>
      </c>
      <c r="B11" s="5" t="s">
        <v>55</v>
      </c>
      <c r="C11" s="6" t="s">
        <v>56</v>
      </c>
      <c r="D11" s="7">
        <v>31045</v>
      </c>
      <c r="E11" s="8" t="s">
        <v>50</v>
      </c>
      <c r="F11" s="9">
        <v>6</v>
      </c>
      <c r="G11" s="9"/>
      <c r="H11" s="9">
        <v>9</v>
      </c>
      <c r="I11" s="9"/>
      <c r="J11" s="9">
        <v>6</v>
      </c>
      <c r="K11" s="9"/>
      <c r="L11" s="9">
        <v>9</v>
      </c>
      <c r="M11" s="9"/>
      <c r="N11" s="9">
        <v>7</v>
      </c>
      <c r="O11" s="9"/>
      <c r="P11" s="9">
        <v>7.5</v>
      </c>
      <c r="Q11" s="9"/>
      <c r="R11" s="9">
        <v>4</v>
      </c>
      <c r="S11" s="9">
        <v>5</v>
      </c>
      <c r="T11" s="9">
        <v>7</v>
      </c>
      <c r="U11" s="9"/>
      <c r="V11" s="9">
        <v>4</v>
      </c>
      <c r="W11" s="9">
        <v>7</v>
      </c>
      <c r="X11" s="9">
        <v>5</v>
      </c>
      <c r="Y11" s="9"/>
      <c r="Z11" s="9">
        <v>10</v>
      </c>
      <c r="AA11" s="9"/>
      <c r="AB11" s="9">
        <v>9</v>
      </c>
      <c r="AC11" s="9"/>
      <c r="AD11" s="9">
        <v>7</v>
      </c>
      <c r="AE11" s="9"/>
      <c r="AF11" s="9">
        <v>8</v>
      </c>
      <c r="AG11" s="9"/>
      <c r="AH11" s="9">
        <v>7</v>
      </c>
      <c r="AI11" s="9"/>
      <c r="AJ11" s="9">
        <v>8</v>
      </c>
      <c r="AK11" s="9"/>
      <c r="AL11" s="9">
        <v>8</v>
      </c>
      <c r="AM11" s="9"/>
      <c r="AN11" s="9">
        <v>3</v>
      </c>
      <c r="AO11" s="9">
        <v>8</v>
      </c>
      <c r="AP11" s="9">
        <v>3</v>
      </c>
      <c r="AQ11" s="9">
        <v>8</v>
      </c>
      <c r="AR11" s="9">
        <v>8</v>
      </c>
      <c r="AS11" s="9"/>
      <c r="AT11" s="9">
        <v>6</v>
      </c>
      <c r="AU11" s="9"/>
      <c r="AV11" s="9">
        <v>5</v>
      </c>
      <c r="AW11" s="9"/>
      <c r="AX11" s="9">
        <v>9</v>
      </c>
      <c r="AY11" s="9"/>
      <c r="AZ11" s="9">
        <v>8</v>
      </c>
      <c r="BA11" s="9"/>
      <c r="BB11" s="9">
        <v>6</v>
      </c>
      <c r="BC11" s="9"/>
      <c r="BD11" s="9">
        <v>7</v>
      </c>
      <c r="BE11" s="9"/>
      <c r="BF11" s="9">
        <v>8</v>
      </c>
      <c r="BG11" s="9"/>
      <c r="BH11" s="9">
        <v>6</v>
      </c>
      <c r="BI11" s="9"/>
      <c r="BJ11" s="9">
        <v>8</v>
      </c>
      <c r="BK11" s="9">
        <v>9</v>
      </c>
      <c r="BL11" s="9">
        <v>6</v>
      </c>
      <c r="BM11" s="9"/>
    </row>
    <row r="12" spans="1:65" ht="13.5">
      <c r="A12" s="4">
        <v>5</v>
      </c>
      <c r="B12" s="5" t="s">
        <v>57</v>
      </c>
      <c r="C12" s="6" t="s">
        <v>58</v>
      </c>
      <c r="D12" s="7">
        <v>30722</v>
      </c>
      <c r="E12" s="8" t="s">
        <v>59</v>
      </c>
      <c r="F12" s="9">
        <v>6</v>
      </c>
      <c r="G12" s="9"/>
      <c r="H12" s="9">
        <v>3</v>
      </c>
      <c r="I12" s="9">
        <v>5</v>
      </c>
      <c r="J12" s="9">
        <v>4</v>
      </c>
      <c r="K12" s="9">
        <v>5</v>
      </c>
      <c r="L12" s="9">
        <v>6</v>
      </c>
      <c r="M12" s="9"/>
      <c r="N12" s="9">
        <v>5</v>
      </c>
      <c r="O12" s="9"/>
      <c r="P12" s="9">
        <v>7.5</v>
      </c>
      <c r="Q12" s="9"/>
      <c r="R12" s="9">
        <v>4</v>
      </c>
      <c r="S12" s="9">
        <v>6</v>
      </c>
      <c r="T12" s="9">
        <v>3</v>
      </c>
      <c r="U12" s="9">
        <v>6</v>
      </c>
      <c r="V12" s="9">
        <v>4</v>
      </c>
      <c r="W12" s="9">
        <v>5</v>
      </c>
      <c r="X12" s="9">
        <v>6</v>
      </c>
      <c r="Y12" s="9"/>
      <c r="Z12" s="9">
        <v>5</v>
      </c>
      <c r="AA12" s="9"/>
      <c r="AB12" s="9">
        <v>6</v>
      </c>
      <c r="AC12" s="9"/>
      <c r="AD12" s="9">
        <v>6</v>
      </c>
      <c r="AE12" s="9"/>
      <c r="AF12" s="9">
        <v>5</v>
      </c>
      <c r="AG12" s="9"/>
      <c r="AH12" s="9">
        <v>5</v>
      </c>
      <c r="AI12" s="9"/>
      <c r="AJ12" s="9">
        <v>7</v>
      </c>
      <c r="AK12" s="9"/>
      <c r="AL12" s="9">
        <v>9</v>
      </c>
      <c r="AM12" s="9"/>
      <c r="AN12" s="9">
        <v>5</v>
      </c>
      <c r="AO12" s="9"/>
      <c r="AP12" s="9">
        <v>5</v>
      </c>
      <c r="AQ12" s="9"/>
      <c r="AR12" s="9">
        <v>6</v>
      </c>
      <c r="AS12" s="9"/>
      <c r="AT12" s="9">
        <v>3</v>
      </c>
      <c r="AU12" s="9">
        <v>5</v>
      </c>
      <c r="AV12" s="9">
        <v>3</v>
      </c>
      <c r="AW12" s="9">
        <v>5</v>
      </c>
      <c r="AX12" s="9">
        <v>6</v>
      </c>
      <c r="AY12" s="9"/>
      <c r="AZ12" s="9">
        <v>7</v>
      </c>
      <c r="BA12" s="9"/>
      <c r="BB12" s="9">
        <v>7</v>
      </c>
      <c r="BC12" s="9"/>
      <c r="BD12" s="9">
        <v>5</v>
      </c>
      <c r="BE12" s="9"/>
      <c r="BF12" s="9">
        <v>6</v>
      </c>
      <c r="BG12" s="9"/>
      <c r="BH12" s="9">
        <v>6</v>
      </c>
      <c r="BI12" s="9"/>
      <c r="BJ12" s="9">
        <v>8</v>
      </c>
      <c r="BK12" s="9">
        <v>9</v>
      </c>
      <c r="BL12" s="9">
        <v>5</v>
      </c>
      <c r="BM12" s="9"/>
    </row>
    <row r="13" spans="1:65" ht="13.5">
      <c r="A13" s="4">
        <v>6</v>
      </c>
      <c r="B13" s="5" t="s">
        <v>60</v>
      </c>
      <c r="C13" s="6" t="s">
        <v>61</v>
      </c>
      <c r="D13" s="7">
        <v>29726</v>
      </c>
      <c r="E13" s="8" t="s">
        <v>62</v>
      </c>
      <c r="F13" s="9">
        <v>6</v>
      </c>
      <c r="G13" s="9"/>
      <c r="H13" s="9">
        <v>7</v>
      </c>
      <c r="I13" s="9"/>
      <c r="J13" s="9">
        <v>4</v>
      </c>
      <c r="K13" s="9">
        <v>5</v>
      </c>
      <c r="L13" s="9">
        <v>5</v>
      </c>
      <c r="M13" s="9"/>
      <c r="N13" s="9">
        <v>7</v>
      </c>
      <c r="O13" s="9"/>
      <c r="P13" s="9">
        <v>7.5</v>
      </c>
      <c r="Q13" s="9"/>
      <c r="R13" s="9">
        <v>4</v>
      </c>
      <c r="S13" s="9">
        <v>6</v>
      </c>
      <c r="T13" s="9">
        <v>5</v>
      </c>
      <c r="U13" s="9"/>
      <c r="V13" s="9">
        <v>6</v>
      </c>
      <c r="W13" s="9"/>
      <c r="X13" s="9">
        <v>5</v>
      </c>
      <c r="Y13" s="9"/>
      <c r="Z13" s="9">
        <v>5</v>
      </c>
      <c r="AA13" s="9"/>
      <c r="AB13" s="9">
        <v>6</v>
      </c>
      <c r="AC13" s="9"/>
      <c r="AD13" s="9">
        <v>6</v>
      </c>
      <c r="AE13" s="9"/>
      <c r="AF13" s="9">
        <v>4</v>
      </c>
      <c r="AG13" s="9">
        <v>5</v>
      </c>
      <c r="AH13" s="9">
        <v>7</v>
      </c>
      <c r="AI13" s="9"/>
      <c r="AJ13" s="9">
        <v>6</v>
      </c>
      <c r="AK13" s="9"/>
      <c r="AL13" s="9">
        <v>7</v>
      </c>
      <c r="AM13" s="9"/>
      <c r="AN13" s="9">
        <v>3</v>
      </c>
      <c r="AO13" s="9">
        <v>5</v>
      </c>
      <c r="AP13" s="9">
        <v>6</v>
      </c>
      <c r="AQ13" s="9"/>
      <c r="AR13" s="9">
        <v>8</v>
      </c>
      <c r="AS13" s="9"/>
      <c r="AT13" s="9">
        <v>5</v>
      </c>
      <c r="AU13" s="9"/>
      <c r="AV13" s="9">
        <v>4</v>
      </c>
      <c r="AW13" s="9">
        <v>5</v>
      </c>
      <c r="AX13" s="9">
        <v>3</v>
      </c>
      <c r="AY13" s="9">
        <v>6</v>
      </c>
      <c r="AZ13" s="9">
        <v>5</v>
      </c>
      <c r="BA13" s="9"/>
      <c r="BB13" s="9">
        <v>5</v>
      </c>
      <c r="BC13" s="9"/>
      <c r="BD13" s="9">
        <v>5</v>
      </c>
      <c r="BE13" s="9"/>
      <c r="BF13" s="9">
        <v>8</v>
      </c>
      <c r="BG13" s="9"/>
      <c r="BH13" s="9">
        <v>6</v>
      </c>
      <c r="BI13" s="9"/>
      <c r="BJ13" s="9">
        <v>8</v>
      </c>
      <c r="BK13" s="9">
        <v>9</v>
      </c>
      <c r="BL13" s="9">
        <v>5</v>
      </c>
      <c r="BM13" s="9"/>
    </row>
    <row r="14" spans="1:65" ht="13.5">
      <c r="A14" s="4">
        <v>7</v>
      </c>
      <c r="B14" s="5" t="s">
        <v>63</v>
      </c>
      <c r="C14" s="6" t="s">
        <v>64</v>
      </c>
      <c r="D14" s="7">
        <v>31884</v>
      </c>
      <c r="E14" s="8" t="s">
        <v>65</v>
      </c>
      <c r="F14" s="9">
        <v>8</v>
      </c>
      <c r="G14" s="9"/>
      <c r="H14" s="9">
        <v>7</v>
      </c>
      <c r="I14" s="9"/>
      <c r="J14" s="9">
        <v>4</v>
      </c>
      <c r="K14" s="9">
        <v>5</v>
      </c>
      <c r="L14" s="9">
        <v>7</v>
      </c>
      <c r="M14" s="9"/>
      <c r="N14" s="9">
        <v>7</v>
      </c>
      <c r="O14" s="9"/>
      <c r="P14" s="9">
        <v>8</v>
      </c>
      <c r="Q14" s="9"/>
      <c r="R14" s="9">
        <v>3</v>
      </c>
      <c r="S14" s="9">
        <v>5</v>
      </c>
      <c r="T14" s="9">
        <v>2</v>
      </c>
      <c r="U14" s="9">
        <v>5</v>
      </c>
      <c r="V14" s="9">
        <v>2</v>
      </c>
      <c r="W14" s="9">
        <v>5</v>
      </c>
      <c r="X14" s="9">
        <v>5</v>
      </c>
      <c r="Y14" s="9"/>
      <c r="Z14" s="9">
        <v>4</v>
      </c>
      <c r="AA14" s="9">
        <v>7</v>
      </c>
      <c r="AB14" s="9">
        <v>6</v>
      </c>
      <c r="AC14" s="9"/>
      <c r="AD14" s="9">
        <v>7</v>
      </c>
      <c r="AE14" s="9"/>
      <c r="AF14" s="9">
        <v>6</v>
      </c>
      <c r="AG14" s="9"/>
      <c r="AH14" s="9">
        <v>6</v>
      </c>
      <c r="AI14" s="9"/>
      <c r="AJ14" s="9">
        <v>6</v>
      </c>
      <c r="AK14" s="9"/>
      <c r="AL14" s="9">
        <v>6</v>
      </c>
      <c r="AM14" s="9"/>
      <c r="AN14" s="9">
        <v>5</v>
      </c>
      <c r="AO14" s="9"/>
      <c r="AP14" s="9">
        <v>6</v>
      </c>
      <c r="AQ14" s="9"/>
      <c r="AR14" s="9">
        <v>8</v>
      </c>
      <c r="AS14" s="9"/>
      <c r="AT14" s="9">
        <v>2</v>
      </c>
      <c r="AU14" s="9">
        <v>5</v>
      </c>
      <c r="AV14" s="9">
        <v>2</v>
      </c>
      <c r="AW14" s="9">
        <v>5</v>
      </c>
      <c r="AX14" s="9">
        <v>4</v>
      </c>
      <c r="AY14" s="9">
        <v>5</v>
      </c>
      <c r="AZ14" s="9">
        <v>4</v>
      </c>
      <c r="BA14" s="9">
        <v>5</v>
      </c>
      <c r="BB14" s="9">
        <v>5</v>
      </c>
      <c r="BC14" s="9"/>
      <c r="BD14" s="9">
        <v>4</v>
      </c>
      <c r="BE14" s="9">
        <v>7</v>
      </c>
      <c r="BF14" s="9">
        <v>7</v>
      </c>
      <c r="BG14" s="9"/>
      <c r="BH14" s="9">
        <v>8</v>
      </c>
      <c r="BI14" s="9"/>
      <c r="BJ14" s="9">
        <v>7</v>
      </c>
      <c r="BK14" s="9">
        <v>5</v>
      </c>
      <c r="BL14" s="9">
        <v>5</v>
      </c>
      <c r="BM14" s="9"/>
    </row>
    <row r="15" spans="1:65" ht="13.5">
      <c r="A15" s="4">
        <v>8</v>
      </c>
      <c r="B15" s="5" t="s">
        <v>66</v>
      </c>
      <c r="C15" s="6" t="s">
        <v>67</v>
      </c>
      <c r="D15" s="7">
        <v>31487</v>
      </c>
      <c r="E15" s="8" t="s">
        <v>50</v>
      </c>
      <c r="F15" s="9">
        <v>6</v>
      </c>
      <c r="G15" s="9"/>
      <c r="H15" s="9">
        <v>5</v>
      </c>
      <c r="I15" s="9"/>
      <c r="J15" s="9">
        <v>5</v>
      </c>
      <c r="K15" s="9"/>
      <c r="L15" s="9">
        <v>7</v>
      </c>
      <c r="M15" s="9"/>
      <c r="N15" s="9">
        <v>5</v>
      </c>
      <c r="O15" s="9"/>
      <c r="P15" s="9">
        <v>7.5</v>
      </c>
      <c r="Q15" s="9"/>
      <c r="R15" s="9">
        <v>5</v>
      </c>
      <c r="S15" s="9"/>
      <c r="T15" s="9">
        <v>1</v>
      </c>
      <c r="U15" s="9">
        <v>5</v>
      </c>
      <c r="V15" s="9">
        <v>2</v>
      </c>
      <c r="W15" s="9">
        <v>5</v>
      </c>
      <c r="X15" s="9">
        <v>5</v>
      </c>
      <c r="Y15" s="9"/>
      <c r="Z15" s="9">
        <v>5</v>
      </c>
      <c r="AA15" s="9"/>
      <c r="AB15" s="9">
        <v>6</v>
      </c>
      <c r="AC15" s="9"/>
      <c r="AD15" s="9">
        <v>8</v>
      </c>
      <c r="AE15" s="9"/>
      <c r="AF15" s="9">
        <v>7</v>
      </c>
      <c r="AG15" s="9"/>
      <c r="AH15" s="9">
        <v>6</v>
      </c>
      <c r="AI15" s="9"/>
      <c r="AJ15" s="9">
        <v>7</v>
      </c>
      <c r="AK15" s="9"/>
      <c r="AL15" s="9">
        <v>5</v>
      </c>
      <c r="AM15" s="9"/>
      <c r="AN15" s="9">
        <v>3</v>
      </c>
      <c r="AO15" s="9">
        <v>5</v>
      </c>
      <c r="AP15" s="9">
        <v>5</v>
      </c>
      <c r="AQ15" s="9"/>
      <c r="AR15" s="9">
        <v>7</v>
      </c>
      <c r="AS15" s="9"/>
      <c r="AT15" s="9">
        <v>2</v>
      </c>
      <c r="AU15" s="9">
        <v>5</v>
      </c>
      <c r="AV15" s="9">
        <v>4</v>
      </c>
      <c r="AW15" s="9">
        <v>5</v>
      </c>
      <c r="AX15" s="9">
        <v>5</v>
      </c>
      <c r="AY15" s="9"/>
      <c r="AZ15" s="9">
        <v>5</v>
      </c>
      <c r="BA15" s="9"/>
      <c r="BB15" s="9">
        <v>5</v>
      </c>
      <c r="BC15" s="9"/>
      <c r="BD15" s="9">
        <v>3</v>
      </c>
      <c r="BE15" s="9">
        <v>6</v>
      </c>
      <c r="BF15" s="9">
        <v>7</v>
      </c>
      <c r="BG15" s="9"/>
      <c r="BH15" s="9">
        <v>6</v>
      </c>
      <c r="BI15" s="9"/>
      <c r="BJ15" s="9">
        <v>6</v>
      </c>
      <c r="BK15" s="9">
        <v>6</v>
      </c>
      <c r="BL15" s="9">
        <v>5</v>
      </c>
      <c r="BM15" s="9"/>
    </row>
    <row r="16" spans="1:65" ht="13.5">
      <c r="A16" s="4">
        <v>9</v>
      </c>
      <c r="B16" s="5" t="s">
        <v>68</v>
      </c>
      <c r="C16" s="6" t="s">
        <v>69</v>
      </c>
      <c r="D16" s="7">
        <v>31147</v>
      </c>
      <c r="E16" s="8" t="s">
        <v>50</v>
      </c>
      <c r="F16" s="9">
        <v>9</v>
      </c>
      <c r="G16" s="9"/>
      <c r="H16" s="9">
        <v>6</v>
      </c>
      <c r="I16" s="9"/>
      <c r="J16" s="9">
        <v>5</v>
      </c>
      <c r="K16" s="9"/>
      <c r="L16" s="9">
        <v>7</v>
      </c>
      <c r="M16" s="9"/>
      <c r="N16" s="9">
        <v>6</v>
      </c>
      <c r="O16" s="9"/>
      <c r="P16" s="9">
        <v>8</v>
      </c>
      <c r="Q16" s="9"/>
      <c r="R16" s="9">
        <v>4</v>
      </c>
      <c r="S16" s="9">
        <v>5</v>
      </c>
      <c r="T16" s="9">
        <v>1</v>
      </c>
      <c r="U16" s="9">
        <v>5</v>
      </c>
      <c r="V16" s="9">
        <v>6</v>
      </c>
      <c r="W16" s="9"/>
      <c r="X16" s="9">
        <v>5</v>
      </c>
      <c r="Y16" s="9"/>
      <c r="Z16" s="9">
        <v>4</v>
      </c>
      <c r="AA16" s="9">
        <v>7</v>
      </c>
      <c r="AB16" s="9">
        <v>6</v>
      </c>
      <c r="AC16" s="9"/>
      <c r="AD16" s="9">
        <v>8</v>
      </c>
      <c r="AE16" s="9"/>
      <c r="AF16" s="9">
        <v>8</v>
      </c>
      <c r="AG16" s="9"/>
      <c r="AH16" s="9">
        <v>5</v>
      </c>
      <c r="AI16" s="9"/>
      <c r="AJ16" s="9">
        <v>6</v>
      </c>
      <c r="AK16" s="9"/>
      <c r="AL16" s="9">
        <v>4</v>
      </c>
      <c r="AM16" s="9">
        <v>6</v>
      </c>
      <c r="AN16" s="9">
        <v>5</v>
      </c>
      <c r="AO16" s="9"/>
      <c r="AP16" s="9">
        <v>5</v>
      </c>
      <c r="AQ16" s="9"/>
      <c r="AR16" s="9">
        <v>8</v>
      </c>
      <c r="AS16" s="9"/>
      <c r="AT16" s="9">
        <v>4</v>
      </c>
      <c r="AU16" s="9">
        <v>5</v>
      </c>
      <c r="AV16" s="9">
        <v>5</v>
      </c>
      <c r="AW16" s="9"/>
      <c r="AX16" s="9">
        <v>5</v>
      </c>
      <c r="AY16" s="9"/>
      <c r="AZ16" s="9">
        <v>5</v>
      </c>
      <c r="BA16" s="9"/>
      <c r="BB16" s="9">
        <v>7</v>
      </c>
      <c r="BC16" s="9"/>
      <c r="BD16" s="9">
        <v>5</v>
      </c>
      <c r="BE16" s="9"/>
      <c r="BF16" s="9">
        <v>8</v>
      </c>
      <c r="BG16" s="9"/>
      <c r="BH16" s="9">
        <v>5</v>
      </c>
      <c r="BI16" s="9"/>
      <c r="BJ16" s="9">
        <v>6</v>
      </c>
      <c r="BK16" s="9">
        <v>5</v>
      </c>
      <c r="BL16" s="9">
        <v>5</v>
      </c>
      <c r="BM16" s="9"/>
    </row>
    <row r="17" spans="1:65" ht="13.5">
      <c r="A17" s="4">
        <v>10</v>
      </c>
      <c r="B17" s="5" t="s">
        <v>70</v>
      </c>
      <c r="C17" s="6" t="s">
        <v>71</v>
      </c>
      <c r="D17" s="7">
        <v>29452</v>
      </c>
      <c r="E17" s="8" t="s">
        <v>50</v>
      </c>
      <c r="F17" s="9">
        <v>8</v>
      </c>
      <c r="G17" s="9"/>
      <c r="H17" s="9">
        <v>6</v>
      </c>
      <c r="I17" s="9"/>
      <c r="J17" s="9">
        <v>1</v>
      </c>
      <c r="K17" s="9">
        <v>5</v>
      </c>
      <c r="L17" s="9">
        <v>5</v>
      </c>
      <c r="M17" s="9"/>
      <c r="N17" s="9">
        <v>6</v>
      </c>
      <c r="O17" s="9"/>
      <c r="P17" s="9">
        <v>7</v>
      </c>
      <c r="Q17" s="9"/>
      <c r="R17" s="9">
        <v>4</v>
      </c>
      <c r="S17" s="9">
        <v>5</v>
      </c>
      <c r="T17" s="9">
        <v>0</v>
      </c>
      <c r="U17" s="9">
        <v>5</v>
      </c>
      <c r="V17" s="9">
        <v>1</v>
      </c>
      <c r="W17" s="9">
        <v>5</v>
      </c>
      <c r="X17" s="9">
        <v>4</v>
      </c>
      <c r="Y17" s="9">
        <v>6</v>
      </c>
      <c r="Z17" s="9">
        <v>5</v>
      </c>
      <c r="AA17" s="9"/>
      <c r="AB17" s="9">
        <v>5</v>
      </c>
      <c r="AC17" s="9"/>
      <c r="AD17" s="9">
        <v>7</v>
      </c>
      <c r="AE17" s="9"/>
      <c r="AF17" s="9">
        <v>8</v>
      </c>
      <c r="AG17" s="9"/>
      <c r="AH17" s="9">
        <v>5</v>
      </c>
      <c r="AI17" s="9"/>
      <c r="AJ17" s="9">
        <v>6</v>
      </c>
      <c r="AK17" s="9"/>
      <c r="AL17" s="9">
        <v>7</v>
      </c>
      <c r="AM17" s="9"/>
      <c r="AN17" s="9">
        <v>3</v>
      </c>
      <c r="AO17" s="9">
        <v>7</v>
      </c>
      <c r="AP17" s="9">
        <v>5</v>
      </c>
      <c r="AQ17" s="9"/>
      <c r="AR17" s="9">
        <v>8</v>
      </c>
      <c r="AS17" s="9"/>
      <c r="AT17" s="9">
        <v>3</v>
      </c>
      <c r="AU17" s="9">
        <v>5</v>
      </c>
      <c r="AV17" s="9">
        <v>2</v>
      </c>
      <c r="AW17" s="9">
        <v>5</v>
      </c>
      <c r="AX17" s="9">
        <v>4</v>
      </c>
      <c r="AY17" s="9">
        <v>6</v>
      </c>
      <c r="AZ17" s="9">
        <v>5</v>
      </c>
      <c r="BA17" s="9"/>
      <c r="BB17" s="9">
        <v>5</v>
      </c>
      <c r="BC17" s="9"/>
      <c r="BD17" s="9">
        <v>4</v>
      </c>
      <c r="BE17" s="9">
        <v>7</v>
      </c>
      <c r="BF17" s="9">
        <v>7</v>
      </c>
      <c r="BG17" s="9"/>
      <c r="BH17" s="9">
        <v>8</v>
      </c>
      <c r="BI17" s="9"/>
      <c r="BJ17" s="9">
        <v>6</v>
      </c>
      <c r="BK17" s="9">
        <v>5</v>
      </c>
      <c r="BL17" s="9">
        <v>5</v>
      </c>
      <c r="BM17" s="9"/>
    </row>
    <row r="18" spans="1:65" ht="13.5">
      <c r="A18" s="4">
        <v>11</v>
      </c>
      <c r="B18" s="5" t="s">
        <v>72</v>
      </c>
      <c r="C18" s="6" t="s">
        <v>71</v>
      </c>
      <c r="D18" s="7">
        <v>31808</v>
      </c>
      <c r="E18" s="8" t="s">
        <v>50</v>
      </c>
      <c r="F18" s="9">
        <v>6</v>
      </c>
      <c r="G18" s="9"/>
      <c r="H18" s="9">
        <v>8</v>
      </c>
      <c r="I18" s="9"/>
      <c r="J18" s="9">
        <v>6</v>
      </c>
      <c r="K18" s="9"/>
      <c r="L18" s="9">
        <v>8</v>
      </c>
      <c r="M18" s="9"/>
      <c r="N18" s="9">
        <v>7</v>
      </c>
      <c r="O18" s="9"/>
      <c r="P18" s="9">
        <v>7</v>
      </c>
      <c r="Q18" s="9"/>
      <c r="R18" s="9">
        <v>8</v>
      </c>
      <c r="S18" s="9"/>
      <c r="T18" s="9">
        <v>6</v>
      </c>
      <c r="U18" s="9"/>
      <c r="V18" s="9">
        <v>8</v>
      </c>
      <c r="W18" s="9"/>
      <c r="X18" s="9">
        <v>9</v>
      </c>
      <c r="Y18" s="9"/>
      <c r="Z18" s="9">
        <v>9</v>
      </c>
      <c r="AA18" s="9"/>
      <c r="AB18" s="9">
        <v>8</v>
      </c>
      <c r="AC18" s="9"/>
      <c r="AD18" s="9">
        <v>7</v>
      </c>
      <c r="AE18" s="9"/>
      <c r="AF18" s="9">
        <v>9</v>
      </c>
      <c r="AG18" s="9"/>
      <c r="AH18" s="9">
        <v>7</v>
      </c>
      <c r="AI18" s="9"/>
      <c r="AJ18" s="9">
        <v>7</v>
      </c>
      <c r="AK18" s="9"/>
      <c r="AL18" s="9">
        <v>10</v>
      </c>
      <c r="AM18" s="9"/>
      <c r="AN18" s="9">
        <v>8</v>
      </c>
      <c r="AO18" s="9"/>
      <c r="AP18" s="9">
        <v>5</v>
      </c>
      <c r="AQ18" s="9"/>
      <c r="AR18" s="9">
        <v>8</v>
      </c>
      <c r="AS18" s="9"/>
      <c r="AT18" s="9">
        <v>7</v>
      </c>
      <c r="AU18" s="9"/>
      <c r="AV18" s="9">
        <v>5</v>
      </c>
      <c r="AW18" s="9"/>
      <c r="AX18" s="9">
        <v>6</v>
      </c>
      <c r="AY18" s="9"/>
      <c r="AZ18" s="9">
        <v>8</v>
      </c>
      <c r="BA18" s="9"/>
      <c r="BB18" s="9">
        <v>7</v>
      </c>
      <c r="BC18" s="9"/>
      <c r="BD18" s="9">
        <v>6</v>
      </c>
      <c r="BE18" s="9"/>
      <c r="BF18" s="9">
        <v>8</v>
      </c>
      <c r="BG18" s="9"/>
      <c r="BH18" s="9">
        <v>6</v>
      </c>
      <c r="BI18" s="9"/>
      <c r="BJ18" s="9">
        <v>8</v>
      </c>
      <c r="BK18" s="9">
        <v>9</v>
      </c>
      <c r="BL18" s="9">
        <v>7</v>
      </c>
      <c r="BM18" s="9"/>
    </row>
    <row r="19" spans="1:65" ht="13.5">
      <c r="A19" s="4">
        <v>12</v>
      </c>
      <c r="B19" s="12" t="s">
        <v>72</v>
      </c>
      <c r="C19" s="6" t="s">
        <v>73</v>
      </c>
      <c r="D19" s="7">
        <v>31847</v>
      </c>
      <c r="E19" s="8" t="s">
        <v>50</v>
      </c>
      <c r="F19" s="9">
        <v>6</v>
      </c>
      <c r="G19" s="9"/>
      <c r="H19" s="9"/>
      <c r="I19" s="9">
        <v>5</v>
      </c>
      <c r="J19" s="9">
        <v>0</v>
      </c>
      <c r="K19" s="9">
        <v>5</v>
      </c>
      <c r="L19" s="9">
        <v>7</v>
      </c>
      <c r="M19" s="9"/>
      <c r="N19" s="9">
        <v>5</v>
      </c>
      <c r="O19" s="9"/>
      <c r="P19" s="9">
        <v>7.5</v>
      </c>
      <c r="Q19" s="9"/>
      <c r="R19" s="9">
        <v>5</v>
      </c>
      <c r="S19" s="9"/>
      <c r="T19" s="9">
        <v>0</v>
      </c>
      <c r="U19" s="9">
        <v>5</v>
      </c>
      <c r="V19" s="9">
        <v>0</v>
      </c>
      <c r="W19" s="9">
        <v>5</v>
      </c>
      <c r="X19" s="9">
        <v>5</v>
      </c>
      <c r="Y19" s="9"/>
      <c r="Z19" s="9">
        <v>0</v>
      </c>
      <c r="AA19" s="9">
        <v>6</v>
      </c>
      <c r="AB19" s="9">
        <v>7</v>
      </c>
      <c r="AC19" s="9"/>
      <c r="AD19" s="9">
        <v>6</v>
      </c>
      <c r="AE19" s="9"/>
      <c r="AF19" s="9">
        <v>0</v>
      </c>
      <c r="AG19" s="9">
        <v>5</v>
      </c>
      <c r="AH19" s="9">
        <v>0</v>
      </c>
      <c r="AI19" s="9">
        <v>5</v>
      </c>
      <c r="AJ19" s="9">
        <v>5</v>
      </c>
      <c r="AK19" s="9"/>
      <c r="AL19" s="9">
        <v>5</v>
      </c>
      <c r="AM19" s="9"/>
      <c r="AN19" s="9">
        <v>3</v>
      </c>
      <c r="AO19" s="9">
        <v>5</v>
      </c>
      <c r="AP19" s="9">
        <v>5</v>
      </c>
      <c r="AQ19" s="9"/>
      <c r="AR19" s="9">
        <v>7</v>
      </c>
      <c r="AS19" s="9"/>
      <c r="AT19" s="9">
        <v>4</v>
      </c>
      <c r="AU19" s="9">
        <v>5</v>
      </c>
      <c r="AV19" s="9">
        <v>2</v>
      </c>
      <c r="AW19" s="9">
        <v>7</v>
      </c>
      <c r="AX19" s="9">
        <v>5</v>
      </c>
      <c r="AY19" s="9"/>
      <c r="AZ19" s="9">
        <v>3</v>
      </c>
      <c r="BA19" s="9">
        <v>5</v>
      </c>
      <c r="BB19" s="9">
        <v>5</v>
      </c>
      <c r="BC19" s="9"/>
      <c r="BD19" s="9">
        <v>4</v>
      </c>
      <c r="BE19" s="9">
        <v>5</v>
      </c>
      <c r="BF19" s="9">
        <v>7</v>
      </c>
      <c r="BG19" s="9"/>
      <c r="BH19" s="9">
        <v>6</v>
      </c>
      <c r="BI19" s="9"/>
      <c r="BJ19" s="9">
        <v>7</v>
      </c>
      <c r="BK19" s="9">
        <v>5</v>
      </c>
      <c r="BL19" s="9">
        <v>5</v>
      </c>
      <c r="BM19" s="9"/>
    </row>
    <row r="20" spans="1:65" ht="13.5">
      <c r="A20" s="4">
        <v>13</v>
      </c>
      <c r="B20" s="12" t="s">
        <v>74</v>
      </c>
      <c r="C20" s="6" t="s">
        <v>75</v>
      </c>
      <c r="D20" s="7">
        <v>31620</v>
      </c>
      <c r="E20" s="8" t="s">
        <v>50</v>
      </c>
      <c r="F20" s="9">
        <v>8</v>
      </c>
      <c r="G20" s="9"/>
      <c r="H20" s="9">
        <v>8</v>
      </c>
      <c r="I20" s="9"/>
      <c r="J20" s="9">
        <v>6</v>
      </c>
      <c r="K20" s="9"/>
      <c r="L20" s="9">
        <v>6.5</v>
      </c>
      <c r="M20" s="9"/>
      <c r="N20" s="9">
        <v>7</v>
      </c>
      <c r="O20" s="9"/>
      <c r="P20" s="9">
        <v>7</v>
      </c>
      <c r="Q20" s="9"/>
      <c r="R20" s="9">
        <v>8</v>
      </c>
      <c r="S20" s="9"/>
      <c r="T20" s="9">
        <v>5</v>
      </c>
      <c r="U20" s="9"/>
      <c r="V20" s="9">
        <v>7</v>
      </c>
      <c r="W20" s="9"/>
      <c r="X20" s="9">
        <v>4</v>
      </c>
      <c r="Y20" s="9">
        <v>6</v>
      </c>
      <c r="Z20" s="9">
        <v>7</v>
      </c>
      <c r="AA20" s="9"/>
      <c r="AB20" s="9">
        <v>7</v>
      </c>
      <c r="AC20" s="9"/>
      <c r="AD20" s="9">
        <v>6</v>
      </c>
      <c r="AE20" s="9"/>
      <c r="AF20" s="9">
        <v>6</v>
      </c>
      <c r="AG20" s="9"/>
      <c r="AH20" s="9">
        <v>7</v>
      </c>
      <c r="AI20" s="9"/>
      <c r="AJ20" s="9">
        <v>6</v>
      </c>
      <c r="AK20" s="9"/>
      <c r="AL20" s="9">
        <v>6</v>
      </c>
      <c r="AM20" s="9"/>
      <c r="AN20" s="9">
        <v>8</v>
      </c>
      <c r="AO20" s="9"/>
      <c r="AP20" s="9">
        <v>5</v>
      </c>
      <c r="AQ20" s="9"/>
      <c r="AR20" s="9">
        <v>7</v>
      </c>
      <c r="AS20" s="9"/>
      <c r="AT20" s="9">
        <v>5</v>
      </c>
      <c r="AU20" s="9"/>
      <c r="AV20" s="9">
        <v>5</v>
      </c>
      <c r="AW20" s="9"/>
      <c r="AX20" s="9">
        <v>5</v>
      </c>
      <c r="AY20" s="9"/>
      <c r="AZ20" s="9">
        <v>4</v>
      </c>
      <c r="BA20" s="9">
        <v>5</v>
      </c>
      <c r="BB20" s="9">
        <v>5</v>
      </c>
      <c r="BC20" s="9"/>
      <c r="BD20" s="9">
        <v>5</v>
      </c>
      <c r="BE20" s="9"/>
      <c r="BF20" s="9">
        <v>7</v>
      </c>
      <c r="BG20" s="9"/>
      <c r="BH20" s="9">
        <v>6</v>
      </c>
      <c r="BI20" s="9"/>
      <c r="BJ20" s="9">
        <v>7</v>
      </c>
      <c r="BK20" s="9">
        <v>9</v>
      </c>
      <c r="BL20" s="9">
        <v>5</v>
      </c>
      <c r="BM20" s="9"/>
    </row>
    <row r="21" spans="1:65" ht="13.5">
      <c r="A21" s="4">
        <v>14</v>
      </c>
      <c r="B21" s="12" t="s">
        <v>76</v>
      </c>
      <c r="C21" s="6" t="s">
        <v>77</v>
      </c>
      <c r="D21" s="13">
        <v>31281</v>
      </c>
      <c r="E21" s="8" t="s">
        <v>50</v>
      </c>
      <c r="F21" s="9"/>
      <c r="G21" s="9">
        <v>5</v>
      </c>
      <c r="H21" s="9">
        <v>5</v>
      </c>
      <c r="I21" s="9"/>
      <c r="J21" s="9">
        <v>4</v>
      </c>
      <c r="K21" s="9">
        <v>5</v>
      </c>
      <c r="L21" s="9">
        <v>7</v>
      </c>
      <c r="M21" s="9"/>
      <c r="N21" s="9">
        <v>6</v>
      </c>
      <c r="O21" s="9"/>
      <c r="P21" s="9">
        <v>7</v>
      </c>
      <c r="Q21" s="9"/>
      <c r="R21" s="9">
        <v>7</v>
      </c>
      <c r="S21" s="9"/>
      <c r="T21" s="9">
        <v>3</v>
      </c>
      <c r="U21" s="9">
        <v>5</v>
      </c>
      <c r="V21" s="9">
        <v>4</v>
      </c>
      <c r="W21" s="9">
        <v>5</v>
      </c>
      <c r="X21" s="9">
        <v>4</v>
      </c>
      <c r="Y21" s="9">
        <v>6</v>
      </c>
      <c r="Z21" s="9">
        <v>4</v>
      </c>
      <c r="AA21" s="9">
        <v>5</v>
      </c>
      <c r="AB21" s="9">
        <v>6</v>
      </c>
      <c r="AC21" s="9"/>
      <c r="AD21" s="9">
        <v>8</v>
      </c>
      <c r="AE21" s="9"/>
      <c r="AF21" s="9">
        <v>8</v>
      </c>
      <c r="AG21" s="9"/>
      <c r="AH21" s="9">
        <v>6</v>
      </c>
      <c r="AI21" s="9"/>
      <c r="AJ21" s="9">
        <v>5</v>
      </c>
      <c r="AK21" s="9"/>
      <c r="AL21" s="9">
        <v>8</v>
      </c>
      <c r="AM21" s="9"/>
      <c r="AN21" s="9">
        <v>2</v>
      </c>
      <c r="AO21" s="9">
        <v>8</v>
      </c>
      <c r="AP21" s="9">
        <v>5</v>
      </c>
      <c r="AQ21" s="9"/>
      <c r="AR21" s="9">
        <v>8</v>
      </c>
      <c r="AS21" s="9"/>
      <c r="AT21" s="9">
        <v>4</v>
      </c>
      <c r="AU21" s="9">
        <v>6</v>
      </c>
      <c r="AV21" s="9">
        <v>4</v>
      </c>
      <c r="AW21" s="9">
        <v>5</v>
      </c>
      <c r="AX21" s="9">
        <v>2</v>
      </c>
      <c r="AY21" s="9">
        <v>6</v>
      </c>
      <c r="AZ21" s="9">
        <v>5</v>
      </c>
      <c r="BA21" s="9"/>
      <c r="BB21" s="9">
        <v>5</v>
      </c>
      <c r="BC21" s="9"/>
      <c r="BD21" s="9">
        <v>5</v>
      </c>
      <c r="BE21" s="9"/>
      <c r="BF21" s="9">
        <v>7</v>
      </c>
      <c r="BG21" s="9"/>
      <c r="BH21" s="9">
        <v>7</v>
      </c>
      <c r="BI21" s="9"/>
      <c r="BJ21" s="9">
        <v>7</v>
      </c>
      <c r="BK21" s="9">
        <v>6</v>
      </c>
      <c r="BL21" s="9">
        <v>5</v>
      </c>
      <c r="BM21" s="9"/>
    </row>
    <row r="22" spans="1:65" ht="13.5">
      <c r="A22" s="4">
        <v>15</v>
      </c>
      <c r="B22" s="12" t="s">
        <v>78</v>
      </c>
      <c r="C22" s="6" t="s">
        <v>77</v>
      </c>
      <c r="D22" s="7">
        <v>31627</v>
      </c>
      <c r="E22" s="8" t="s">
        <v>50</v>
      </c>
      <c r="F22" s="9"/>
      <c r="G22" s="9">
        <v>5</v>
      </c>
      <c r="H22" s="9">
        <v>7</v>
      </c>
      <c r="I22" s="9"/>
      <c r="J22" s="9">
        <v>3</v>
      </c>
      <c r="K22" s="9">
        <v>6</v>
      </c>
      <c r="L22" s="9">
        <v>6</v>
      </c>
      <c r="M22" s="9"/>
      <c r="N22" s="9">
        <v>7</v>
      </c>
      <c r="O22" s="9"/>
      <c r="P22" s="9">
        <v>6</v>
      </c>
      <c r="Q22" s="9"/>
      <c r="R22" s="9">
        <v>7</v>
      </c>
      <c r="S22" s="9"/>
      <c r="T22" s="9">
        <v>3</v>
      </c>
      <c r="U22" s="9">
        <v>6</v>
      </c>
      <c r="V22" s="9">
        <v>6</v>
      </c>
      <c r="W22" s="9"/>
      <c r="X22" s="9">
        <v>7</v>
      </c>
      <c r="Y22" s="9"/>
      <c r="Z22" s="9">
        <v>4</v>
      </c>
      <c r="AA22" s="9">
        <v>5</v>
      </c>
      <c r="AB22" s="9">
        <v>6</v>
      </c>
      <c r="AC22" s="9"/>
      <c r="AD22" s="9">
        <v>8</v>
      </c>
      <c r="AE22" s="9"/>
      <c r="AF22" s="9">
        <v>8</v>
      </c>
      <c r="AG22" s="9"/>
      <c r="AH22" s="9">
        <v>7</v>
      </c>
      <c r="AI22" s="9"/>
      <c r="AJ22" s="9">
        <v>6</v>
      </c>
      <c r="AK22" s="9"/>
      <c r="AL22" s="9">
        <v>6</v>
      </c>
      <c r="AM22" s="9"/>
      <c r="AN22" s="9">
        <v>5</v>
      </c>
      <c r="AO22" s="9"/>
      <c r="AP22" s="9">
        <v>5</v>
      </c>
      <c r="AQ22" s="9"/>
      <c r="AR22" s="9">
        <v>8</v>
      </c>
      <c r="AS22" s="9"/>
      <c r="AT22" s="9">
        <v>5</v>
      </c>
      <c r="AU22" s="9"/>
      <c r="AV22" s="9">
        <v>5</v>
      </c>
      <c r="AW22" s="9"/>
      <c r="AX22" s="9">
        <v>2</v>
      </c>
      <c r="AY22" s="9">
        <v>5</v>
      </c>
      <c r="AZ22" s="9">
        <v>5</v>
      </c>
      <c r="BA22" s="9"/>
      <c r="BB22" s="9">
        <v>5</v>
      </c>
      <c r="BC22" s="9"/>
      <c r="BD22" s="9">
        <v>6</v>
      </c>
      <c r="BE22" s="9"/>
      <c r="BF22" s="9">
        <v>8</v>
      </c>
      <c r="BG22" s="9"/>
      <c r="BH22" s="9">
        <v>6</v>
      </c>
      <c r="BI22" s="9"/>
      <c r="BJ22" s="9">
        <v>7</v>
      </c>
      <c r="BK22" s="9">
        <v>7</v>
      </c>
      <c r="BL22" s="9">
        <v>6</v>
      </c>
      <c r="BM22" s="9"/>
    </row>
    <row r="23" spans="1:65" ht="13.5">
      <c r="A23" s="4">
        <v>16</v>
      </c>
      <c r="B23" s="5" t="s">
        <v>79</v>
      </c>
      <c r="C23" s="6" t="s">
        <v>77</v>
      </c>
      <c r="D23" s="7">
        <v>31213</v>
      </c>
      <c r="E23" s="8" t="s">
        <v>50</v>
      </c>
      <c r="F23" s="9">
        <v>6</v>
      </c>
      <c r="G23" s="9"/>
      <c r="H23" s="9">
        <v>9</v>
      </c>
      <c r="I23" s="9"/>
      <c r="J23" s="9">
        <v>6</v>
      </c>
      <c r="K23" s="9"/>
      <c r="L23" s="9">
        <v>7</v>
      </c>
      <c r="M23" s="9"/>
      <c r="N23" s="9">
        <v>7</v>
      </c>
      <c r="O23" s="9"/>
      <c r="P23" s="9">
        <v>7.5</v>
      </c>
      <c r="Q23" s="9"/>
      <c r="R23" s="9">
        <v>10</v>
      </c>
      <c r="S23" s="9"/>
      <c r="T23" s="9">
        <v>5</v>
      </c>
      <c r="U23" s="9"/>
      <c r="V23" s="9">
        <v>4</v>
      </c>
      <c r="W23" s="9">
        <v>6</v>
      </c>
      <c r="X23" s="9">
        <v>7</v>
      </c>
      <c r="Y23" s="9"/>
      <c r="Z23" s="9">
        <v>8</v>
      </c>
      <c r="AA23" s="9"/>
      <c r="AB23" s="9">
        <v>7</v>
      </c>
      <c r="AC23" s="9"/>
      <c r="AD23" s="9">
        <v>8</v>
      </c>
      <c r="AE23" s="9"/>
      <c r="AF23" s="9">
        <v>8</v>
      </c>
      <c r="AG23" s="9"/>
      <c r="AH23" s="9">
        <v>6</v>
      </c>
      <c r="AI23" s="9"/>
      <c r="AJ23" s="9">
        <v>7</v>
      </c>
      <c r="AK23" s="9"/>
      <c r="AL23" s="9">
        <v>9</v>
      </c>
      <c r="AM23" s="9"/>
      <c r="AN23" s="9">
        <v>10</v>
      </c>
      <c r="AO23" s="9"/>
      <c r="AP23" s="9">
        <v>6</v>
      </c>
      <c r="AQ23" s="9"/>
      <c r="AR23" s="9">
        <v>7</v>
      </c>
      <c r="AS23" s="9"/>
      <c r="AT23" s="9">
        <v>6</v>
      </c>
      <c r="AU23" s="9"/>
      <c r="AV23" s="9">
        <v>5</v>
      </c>
      <c r="AW23" s="9"/>
      <c r="AX23" s="9">
        <v>2</v>
      </c>
      <c r="AY23" s="9">
        <v>7</v>
      </c>
      <c r="AZ23" s="9">
        <v>9</v>
      </c>
      <c r="BA23" s="9"/>
      <c r="BB23" s="9">
        <v>6</v>
      </c>
      <c r="BC23" s="9"/>
      <c r="BD23" s="9">
        <v>7</v>
      </c>
      <c r="BE23" s="9"/>
      <c r="BF23" s="9">
        <v>6</v>
      </c>
      <c r="BG23" s="9"/>
      <c r="BH23" s="9">
        <v>8</v>
      </c>
      <c r="BI23" s="9"/>
      <c r="BJ23" s="9">
        <v>8</v>
      </c>
      <c r="BK23" s="9">
        <v>10</v>
      </c>
      <c r="BL23" s="9">
        <v>5</v>
      </c>
      <c r="BM23" s="9"/>
    </row>
    <row r="24" spans="1:65" ht="13.5">
      <c r="A24" s="4">
        <v>17</v>
      </c>
      <c r="B24" s="5" t="s">
        <v>80</v>
      </c>
      <c r="C24" s="6" t="s">
        <v>77</v>
      </c>
      <c r="D24" s="7">
        <v>31184</v>
      </c>
      <c r="E24" s="8" t="s">
        <v>81</v>
      </c>
      <c r="F24" s="9">
        <v>5</v>
      </c>
      <c r="G24" s="9"/>
      <c r="H24" s="9">
        <v>7</v>
      </c>
      <c r="I24" s="9"/>
      <c r="J24" s="9">
        <v>3</v>
      </c>
      <c r="K24" s="9">
        <v>5</v>
      </c>
      <c r="L24" s="9">
        <v>5</v>
      </c>
      <c r="M24" s="9"/>
      <c r="N24" s="9">
        <v>5</v>
      </c>
      <c r="O24" s="9"/>
      <c r="P24" s="9">
        <v>7.5</v>
      </c>
      <c r="Q24" s="9"/>
      <c r="R24" s="9">
        <v>6</v>
      </c>
      <c r="S24" s="9"/>
      <c r="T24" s="9">
        <v>4</v>
      </c>
      <c r="U24" s="9">
        <v>5</v>
      </c>
      <c r="V24" s="9">
        <v>4</v>
      </c>
      <c r="W24" s="9">
        <v>5</v>
      </c>
      <c r="X24" s="9">
        <v>5</v>
      </c>
      <c r="Y24" s="9"/>
      <c r="Z24" s="9">
        <v>2</v>
      </c>
      <c r="AA24" s="9">
        <v>5</v>
      </c>
      <c r="AB24" s="9"/>
      <c r="AC24" s="9">
        <v>7</v>
      </c>
      <c r="AD24" s="9">
        <v>6</v>
      </c>
      <c r="AE24" s="9"/>
      <c r="AF24" s="9">
        <v>5</v>
      </c>
      <c r="AG24" s="9"/>
      <c r="AH24" s="9">
        <v>5</v>
      </c>
      <c r="AI24" s="9"/>
      <c r="AJ24" s="9">
        <v>6</v>
      </c>
      <c r="AK24" s="9"/>
      <c r="AL24" s="9">
        <v>5</v>
      </c>
      <c r="AM24" s="9"/>
      <c r="AN24" s="9">
        <v>2</v>
      </c>
      <c r="AO24" s="9">
        <v>5</v>
      </c>
      <c r="AP24" s="9">
        <v>3</v>
      </c>
      <c r="AQ24" s="9">
        <v>5</v>
      </c>
      <c r="AR24" s="9">
        <v>7</v>
      </c>
      <c r="AS24" s="9"/>
      <c r="AT24" s="9">
        <v>3</v>
      </c>
      <c r="AU24" s="9">
        <v>5</v>
      </c>
      <c r="AV24" s="9">
        <v>2</v>
      </c>
      <c r="AW24" s="9">
        <v>5</v>
      </c>
      <c r="AX24" s="9">
        <v>2</v>
      </c>
      <c r="AY24" s="9">
        <v>5</v>
      </c>
      <c r="AZ24" s="9">
        <v>4</v>
      </c>
      <c r="BA24" s="9">
        <v>5</v>
      </c>
      <c r="BB24" s="9">
        <v>5</v>
      </c>
      <c r="BC24" s="9"/>
      <c r="BD24" s="9">
        <v>4</v>
      </c>
      <c r="BE24" s="9">
        <v>6</v>
      </c>
      <c r="BF24" s="9">
        <v>7</v>
      </c>
      <c r="BG24" s="9"/>
      <c r="BH24" s="9">
        <v>7</v>
      </c>
      <c r="BI24" s="9"/>
      <c r="BJ24" s="9">
        <v>7</v>
      </c>
      <c r="BK24" s="9">
        <v>6</v>
      </c>
      <c r="BL24" s="9">
        <v>5</v>
      </c>
      <c r="BM24" s="9"/>
    </row>
    <row r="25" spans="1:65" ht="13.5">
      <c r="A25" s="4">
        <v>18</v>
      </c>
      <c r="B25" s="5" t="s">
        <v>82</v>
      </c>
      <c r="C25" s="6" t="s">
        <v>83</v>
      </c>
      <c r="D25" s="7">
        <v>31125</v>
      </c>
      <c r="E25" s="8" t="s">
        <v>84</v>
      </c>
      <c r="F25" s="9">
        <v>9</v>
      </c>
      <c r="G25" s="9"/>
      <c r="H25" s="9">
        <v>8</v>
      </c>
      <c r="I25" s="9"/>
      <c r="J25" s="9">
        <v>2</v>
      </c>
      <c r="K25" s="9">
        <v>5</v>
      </c>
      <c r="L25" s="9">
        <v>7</v>
      </c>
      <c r="M25" s="9"/>
      <c r="N25" s="9">
        <v>7</v>
      </c>
      <c r="O25" s="9"/>
      <c r="P25" s="9">
        <v>7</v>
      </c>
      <c r="Q25" s="9"/>
      <c r="R25" s="9">
        <v>6</v>
      </c>
      <c r="S25" s="9"/>
      <c r="T25" s="9">
        <v>5</v>
      </c>
      <c r="U25" s="9"/>
      <c r="V25" s="9">
        <v>5</v>
      </c>
      <c r="W25" s="9"/>
      <c r="X25" s="9">
        <v>7</v>
      </c>
      <c r="Y25" s="9"/>
      <c r="Z25" s="9">
        <v>8</v>
      </c>
      <c r="AA25" s="9"/>
      <c r="AB25" s="9">
        <v>5</v>
      </c>
      <c r="AC25" s="9"/>
      <c r="AD25" s="9">
        <v>8</v>
      </c>
      <c r="AE25" s="9"/>
      <c r="AF25" s="9">
        <v>8</v>
      </c>
      <c r="AG25" s="9"/>
      <c r="AH25" s="9">
        <v>5</v>
      </c>
      <c r="AI25" s="9"/>
      <c r="AJ25" s="9">
        <v>6</v>
      </c>
      <c r="AK25" s="9"/>
      <c r="AL25" s="9">
        <v>4</v>
      </c>
      <c r="AM25" s="9">
        <v>6</v>
      </c>
      <c r="AN25" s="9">
        <v>6</v>
      </c>
      <c r="AO25" s="9"/>
      <c r="AP25" s="9">
        <v>5</v>
      </c>
      <c r="AQ25" s="9"/>
      <c r="AR25" s="9">
        <v>7</v>
      </c>
      <c r="AS25" s="9"/>
      <c r="AT25" s="9">
        <v>5</v>
      </c>
      <c r="AU25" s="9"/>
      <c r="AV25" s="9">
        <v>5</v>
      </c>
      <c r="AW25" s="9"/>
      <c r="AX25" s="9">
        <v>5</v>
      </c>
      <c r="AY25" s="9"/>
      <c r="AZ25" s="9">
        <v>9</v>
      </c>
      <c r="BA25" s="9"/>
      <c r="BB25" s="9">
        <v>6</v>
      </c>
      <c r="BC25" s="9"/>
      <c r="BD25" s="9">
        <v>5</v>
      </c>
      <c r="BE25" s="9"/>
      <c r="BF25" s="9">
        <v>7</v>
      </c>
      <c r="BG25" s="9"/>
      <c r="BH25" s="9">
        <v>6</v>
      </c>
      <c r="BI25" s="9"/>
      <c r="BJ25" s="9">
        <v>8</v>
      </c>
      <c r="BK25" s="9">
        <v>8</v>
      </c>
      <c r="BL25" s="9">
        <v>7</v>
      </c>
      <c r="BM25" s="9"/>
    </row>
    <row r="26" spans="1:65" ht="13.5">
      <c r="A26" s="4">
        <v>19</v>
      </c>
      <c r="B26" s="5" t="s">
        <v>85</v>
      </c>
      <c r="C26" s="6" t="s">
        <v>83</v>
      </c>
      <c r="D26" s="7">
        <v>26802</v>
      </c>
      <c r="E26" s="8" t="s">
        <v>86</v>
      </c>
      <c r="F26" s="9">
        <v>8</v>
      </c>
      <c r="G26" s="9"/>
      <c r="H26" s="9">
        <v>7</v>
      </c>
      <c r="I26" s="9"/>
      <c r="J26" s="9">
        <v>3</v>
      </c>
      <c r="K26" s="9">
        <v>5</v>
      </c>
      <c r="L26" s="9">
        <v>7</v>
      </c>
      <c r="M26" s="9"/>
      <c r="N26" s="9">
        <v>7</v>
      </c>
      <c r="O26" s="9"/>
      <c r="P26" s="9">
        <v>7.5</v>
      </c>
      <c r="Q26" s="9"/>
      <c r="R26" s="9">
        <v>6</v>
      </c>
      <c r="S26" s="9"/>
      <c r="T26" s="9">
        <v>5</v>
      </c>
      <c r="U26" s="9"/>
      <c r="V26" s="9">
        <v>5</v>
      </c>
      <c r="W26" s="9"/>
      <c r="X26" s="9">
        <v>6</v>
      </c>
      <c r="Y26" s="9"/>
      <c r="Z26" s="9">
        <v>7</v>
      </c>
      <c r="AA26" s="9"/>
      <c r="AB26" s="9">
        <v>7</v>
      </c>
      <c r="AC26" s="9"/>
      <c r="AD26" s="9">
        <v>8</v>
      </c>
      <c r="AE26" s="9"/>
      <c r="AF26" s="9">
        <v>8</v>
      </c>
      <c r="AG26" s="9"/>
      <c r="AH26" s="9">
        <v>5</v>
      </c>
      <c r="AI26" s="9"/>
      <c r="AJ26" s="9">
        <v>6</v>
      </c>
      <c r="AK26" s="9"/>
      <c r="AL26" s="9">
        <v>8</v>
      </c>
      <c r="AM26" s="9"/>
      <c r="AN26" s="9">
        <v>5</v>
      </c>
      <c r="AO26" s="9"/>
      <c r="AP26" s="9">
        <v>6</v>
      </c>
      <c r="AQ26" s="9"/>
      <c r="AR26" s="9">
        <v>7</v>
      </c>
      <c r="AS26" s="9"/>
      <c r="AT26" s="9">
        <v>5</v>
      </c>
      <c r="AU26" s="9"/>
      <c r="AV26" s="9">
        <v>4</v>
      </c>
      <c r="AW26" s="9">
        <v>7</v>
      </c>
      <c r="AX26" s="9">
        <v>6</v>
      </c>
      <c r="AY26" s="9"/>
      <c r="AZ26" s="9">
        <v>7</v>
      </c>
      <c r="BA26" s="9"/>
      <c r="BB26" s="9">
        <v>6</v>
      </c>
      <c r="BC26" s="9"/>
      <c r="BD26" s="9">
        <v>7</v>
      </c>
      <c r="BE26" s="9"/>
      <c r="BF26" s="9">
        <v>7</v>
      </c>
      <c r="BG26" s="9"/>
      <c r="BH26" s="9">
        <v>6</v>
      </c>
      <c r="BI26" s="9"/>
      <c r="BJ26" s="9">
        <v>9</v>
      </c>
      <c r="BK26" s="9">
        <v>9</v>
      </c>
      <c r="BL26" s="9">
        <v>5</v>
      </c>
      <c r="BM26" s="9"/>
    </row>
    <row r="27" spans="1:65" ht="13.5">
      <c r="A27" s="4">
        <v>20</v>
      </c>
      <c r="B27" s="5" t="s">
        <v>87</v>
      </c>
      <c r="C27" s="6" t="s">
        <v>88</v>
      </c>
      <c r="D27" s="7">
        <v>30564</v>
      </c>
      <c r="E27" s="8" t="s">
        <v>89</v>
      </c>
      <c r="F27" s="9">
        <v>9</v>
      </c>
      <c r="G27" s="9"/>
      <c r="H27" s="9">
        <v>7</v>
      </c>
      <c r="I27" s="9"/>
      <c r="J27" s="9">
        <v>2</v>
      </c>
      <c r="K27" s="9">
        <v>5</v>
      </c>
      <c r="L27" s="9">
        <v>6</v>
      </c>
      <c r="M27" s="9"/>
      <c r="N27" s="9">
        <v>7</v>
      </c>
      <c r="O27" s="9"/>
      <c r="P27" s="9">
        <v>7</v>
      </c>
      <c r="Q27" s="9"/>
      <c r="R27" s="9">
        <v>4</v>
      </c>
      <c r="S27" s="9">
        <v>6</v>
      </c>
      <c r="T27" s="9"/>
      <c r="U27" s="9">
        <v>5</v>
      </c>
      <c r="V27" s="9">
        <v>3</v>
      </c>
      <c r="W27" s="9">
        <v>5</v>
      </c>
      <c r="X27" s="9">
        <v>4</v>
      </c>
      <c r="Y27" s="9">
        <v>5</v>
      </c>
      <c r="Z27" s="9">
        <v>5</v>
      </c>
      <c r="AA27" s="9"/>
      <c r="AB27" s="9">
        <v>5</v>
      </c>
      <c r="AC27" s="9"/>
      <c r="AD27" s="9">
        <v>8</v>
      </c>
      <c r="AE27" s="9"/>
      <c r="AF27" s="9">
        <v>8</v>
      </c>
      <c r="AG27" s="9"/>
      <c r="AH27" s="9">
        <v>7</v>
      </c>
      <c r="AI27" s="9"/>
      <c r="AJ27" s="9">
        <v>5</v>
      </c>
      <c r="AK27" s="9"/>
      <c r="AL27" s="9">
        <v>6</v>
      </c>
      <c r="AM27" s="9"/>
      <c r="AN27" s="9">
        <v>5</v>
      </c>
      <c r="AO27" s="9"/>
      <c r="AP27" s="9">
        <v>5</v>
      </c>
      <c r="AQ27" s="9"/>
      <c r="AR27" s="9">
        <v>8</v>
      </c>
      <c r="AS27" s="9"/>
      <c r="AT27" s="9">
        <v>2</v>
      </c>
      <c r="AU27" s="9">
        <v>5</v>
      </c>
      <c r="AV27" s="9">
        <v>4</v>
      </c>
      <c r="AW27" s="9">
        <v>5</v>
      </c>
      <c r="AX27" s="9">
        <v>5</v>
      </c>
      <c r="AY27" s="9"/>
      <c r="AZ27" s="9">
        <v>4</v>
      </c>
      <c r="BA27" s="9">
        <v>5</v>
      </c>
      <c r="BB27" s="9">
        <v>5</v>
      </c>
      <c r="BC27" s="9"/>
      <c r="BD27" s="9">
        <v>3</v>
      </c>
      <c r="BE27" s="9">
        <v>6</v>
      </c>
      <c r="BF27" s="9">
        <v>8</v>
      </c>
      <c r="BG27" s="9"/>
      <c r="BH27" s="9">
        <v>7</v>
      </c>
      <c r="BI27" s="9"/>
      <c r="BJ27" s="9">
        <v>7</v>
      </c>
      <c r="BK27" s="9">
        <v>8</v>
      </c>
      <c r="BL27" s="9">
        <v>5</v>
      </c>
      <c r="BM27" s="9"/>
    </row>
    <row r="28" spans="1:65" ht="13.5">
      <c r="A28" s="4">
        <v>21</v>
      </c>
      <c r="B28" s="5" t="s">
        <v>90</v>
      </c>
      <c r="C28" s="6" t="s">
        <v>91</v>
      </c>
      <c r="D28" s="7">
        <v>27557</v>
      </c>
      <c r="E28" s="8" t="s">
        <v>92</v>
      </c>
      <c r="F28" s="9">
        <v>7</v>
      </c>
      <c r="G28" s="9"/>
      <c r="H28" s="9">
        <v>0</v>
      </c>
      <c r="I28" s="9">
        <v>7</v>
      </c>
      <c r="J28" s="9">
        <v>2</v>
      </c>
      <c r="K28" s="9">
        <v>6</v>
      </c>
      <c r="L28" s="9">
        <v>7</v>
      </c>
      <c r="M28" s="9"/>
      <c r="N28" s="9">
        <v>5</v>
      </c>
      <c r="O28" s="9"/>
      <c r="P28" s="9">
        <v>8</v>
      </c>
      <c r="Q28" s="9"/>
      <c r="R28" s="9">
        <v>5</v>
      </c>
      <c r="S28" s="9"/>
      <c r="T28" s="9">
        <v>4</v>
      </c>
      <c r="U28" s="9">
        <v>5</v>
      </c>
      <c r="V28" s="9">
        <v>0</v>
      </c>
      <c r="W28" s="9">
        <v>5</v>
      </c>
      <c r="X28" s="9">
        <v>5</v>
      </c>
      <c r="Y28" s="9"/>
      <c r="Z28" s="9">
        <v>4</v>
      </c>
      <c r="AA28" s="9">
        <v>5</v>
      </c>
      <c r="AB28" s="9">
        <v>6</v>
      </c>
      <c r="AC28" s="9"/>
      <c r="AD28" s="9">
        <v>6</v>
      </c>
      <c r="AE28" s="9"/>
      <c r="AF28" s="9">
        <v>7</v>
      </c>
      <c r="AG28" s="9"/>
      <c r="AH28" s="9">
        <v>6</v>
      </c>
      <c r="AI28" s="9"/>
      <c r="AJ28" s="9">
        <v>6</v>
      </c>
      <c r="AK28" s="9"/>
      <c r="AL28" s="9">
        <v>5</v>
      </c>
      <c r="AM28" s="9"/>
      <c r="AN28" s="9">
        <v>2</v>
      </c>
      <c r="AO28" s="9">
        <v>5</v>
      </c>
      <c r="AP28" s="9">
        <v>5</v>
      </c>
      <c r="AQ28" s="9"/>
      <c r="AR28" s="9">
        <v>7</v>
      </c>
      <c r="AS28" s="9"/>
      <c r="AT28" s="9">
        <v>2</v>
      </c>
      <c r="AU28" s="9">
        <v>5</v>
      </c>
      <c r="AV28" s="9">
        <v>3</v>
      </c>
      <c r="AW28" s="9">
        <v>5</v>
      </c>
      <c r="AX28" s="9">
        <v>4</v>
      </c>
      <c r="AY28" s="9">
        <v>5</v>
      </c>
      <c r="AZ28" s="9">
        <v>5</v>
      </c>
      <c r="BA28" s="9"/>
      <c r="BB28" s="9">
        <v>5</v>
      </c>
      <c r="BC28" s="9"/>
      <c r="BD28" s="9">
        <v>4</v>
      </c>
      <c r="BE28" s="9">
        <v>7</v>
      </c>
      <c r="BF28" s="9">
        <v>7</v>
      </c>
      <c r="BG28" s="9"/>
      <c r="BH28" s="9">
        <v>8</v>
      </c>
      <c r="BI28" s="9"/>
      <c r="BJ28" s="9">
        <v>7</v>
      </c>
      <c r="BK28" s="9">
        <v>6</v>
      </c>
      <c r="BL28" s="9">
        <v>5</v>
      </c>
      <c r="BM28" s="9"/>
    </row>
    <row r="29" spans="1:65" ht="13.5">
      <c r="A29" s="4">
        <v>22</v>
      </c>
      <c r="B29" s="5" t="s">
        <v>93</v>
      </c>
      <c r="C29" s="6" t="s">
        <v>94</v>
      </c>
      <c r="D29" s="13">
        <v>31876</v>
      </c>
      <c r="E29" s="8" t="s">
        <v>95</v>
      </c>
      <c r="F29" s="9">
        <v>7</v>
      </c>
      <c r="G29" s="9"/>
      <c r="H29" s="9">
        <v>7</v>
      </c>
      <c r="I29" s="9"/>
      <c r="J29" s="9">
        <v>6</v>
      </c>
      <c r="K29" s="9"/>
      <c r="L29" s="9">
        <v>7</v>
      </c>
      <c r="M29" s="9"/>
      <c r="N29" s="9">
        <v>4</v>
      </c>
      <c r="O29" s="9">
        <v>5</v>
      </c>
      <c r="P29" s="9">
        <v>8</v>
      </c>
      <c r="Q29" s="9"/>
      <c r="R29" s="9">
        <v>6</v>
      </c>
      <c r="S29" s="9"/>
      <c r="T29" s="9">
        <v>3</v>
      </c>
      <c r="U29" s="9">
        <v>5</v>
      </c>
      <c r="V29" s="9">
        <v>2</v>
      </c>
      <c r="W29" s="9">
        <v>5</v>
      </c>
      <c r="X29" s="9">
        <v>5</v>
      </c>
      <c r="Y29" s="9"/>
      <c r="Z29" s="9">
        <v>5</v>
      </c>
      <c r="AA29" s="9"/>
      <c r="AB29" s="9">
        <v>6</v>
      </c>
      <c r="AC29" s="9"/>
      <c r="AD29" s="9">
        <v>5</v>
      </c>
      <c r="AE29" s="9"/>
      <c r="AF29" s="9">
        <v>6</v>
      </c>
      <c r="AG29" s="9"/>
      <c r="AH29" s="9">
        <v>7</v>
      </c>
      <c r="AI29" s="9"/>
      <c r="AJ29" s="9">
        <v>5</v>
      </c>
      <c r="AK29" s="9"/>
      <c r="AL29" s="9">
        <v>5</v>
      </c>
      <c r="AM29" s="9"/>
      <c r="AN29" s="9">
        <v>2</v>
      </c>
      <c r="AO29" s="9">
        <v>5</v>
      </c>
      <c r="AP29" s="9">
        <v>4</v>
      </c>
      <c r="AQ29" s="9">
        <v>5</v>
      </c>
      <c r="AR29" s="9">
        <v>8</v>
      </c>
      <c r="AS29" s="9"/>
      <c r="AT29" s="9">
        <v>3</v>
      </c>
      <c r="AU29" s="9">
        <v>6</v>
      </c>
      <c r="AV29" s="9">
        <v>3</v>
      </c>
      <c r="AW29" s="9">
        <v>5</v>
      </c>
      <c r="AX29" s="9">
        <v>2</v>
      </c>
      <c r="AY29" s="9">
        <v>6</v>
      </c>
      <c r="AZ29" s="9">
        <v>6</v>
      </c>
      <c r="BA29" s="9"/>
      <c r="BB29" s="9">
        <v>5</v>
      </c>
      <c r="BC29" s="9"/>
      <c r="BD29" s="9">
        <v>4</v>
      </c>
      <c r="BE29" s="9">
        <v>6</v>
      </c>
      <c r="BF29" s="9">
        <v>6</v>
      </c>
      <c r="BG29" s="9"/>
      <c r="BH29" s="9">
        <v>6</v>
      </c>
      <c r="BI29" s="9"/>
      <c r="BJ29" s="9">
        <v>8</v>
      </c>
      <c r="BK29" s="9">
        <v>9</v>
      </c>
      <c r="BL29" s="9">
        <v>5</v>
      </c>
      <c r="BM29" s="9"/>
    </row>
    <row r="30" spans="1:65" ht="13.5">
      <c r="A30" s="4">
        <v>23</v>
      </c>
      <c r="B30" s="5" t="s">
        <v>96</v>
      </c>
      <c r="C30" s="6" t="s">
        <v>97</v>
      </c>
      <c r="D30" s="7">
        <v>31675</v>
      </c>
      <c r="E30" s="8" t="s">
        <v>98</v>
      </c>
      <c r="F30" s="9">
        <v>7</v>
      </c>
      <c r="G30" s="9"/>
      <c r="H30" s="9">
        <v>9</v>
      </c>
      <c r="I30" s="9"/>
      <c r="J30" s="9">
        <v>5</v>
      </c>
      <c r="K30" s="9"/>
      <c r="L30" s="9">
        <v>5</v>
      </c>
      <c r="M30" s="9"/>
      <c r="N30" s="9">
        <v>8</v>
      </c>
      <c r="O30" s="9"/>
      <c r="P30" s="9">
        <v>8</v>
      </c>
      <c r="Q30" s="9"/>
      <c r="R30" s="9">
        <v>5</v>
      </c>
      <c r="S30" s="9"/>
      <c r="T30" s="9">
        <v>3</v>
      </c>
      <c r="U30" s="9">
        <v>5</v>
      </c>
      <c r="V30" s="9">
        <v>2</v>
      </c>
      <c r="W30" s="9">
        <v>5</v>
      </c>
      <c r="X30" s="9">
        <v>6</v>
      </c>
      <c r="Y30" s="9"/>
      <c r="Z30" s="9">
        <v>5</v>
      </c>
      <c r="AA30" s="9"/>
      <c r="AB30" s="9">
        <v>5</v>
      </c>
      <c r="AC30" s="9"/>
      <c r="AD30" s="9">
        <v>8</v>
      </c>
      <c r="AE30" s="9"/>
      <c r="AF30" s="9">
        <v>8</v>
      </c>
      <c r="AG30" s="9"/>
      <c r="AH30" s="9">
        <v>8</v>
      </c>
      <c r="AI30" s="9"/>
      <c r="AJ30" s="9">
        <v>6</v>
      </c>
      <c r="AK30" s="9"/>
      <c r="AL30" s="9">
        <v>7</v>
      </c>
      <c r="AM30" s="9"/>
      <c r="AN30" s="9">
        <v>5</v>
      </c>
      <c r="AO30" s="9"/>
      <c r="AP30" s="9">
        <v>6</v>
      </c>
      <c r="AQ30" s="9"/>
      <c r="AR30" s="9">
        <v>6</v>
      </c>
      <c r="AS30" s="9"/>
      <c r="AT30" s="9">
        <v>3</v>
      </c>
      <c r="AU30" s="9">
        <v>5</v>
      </c>
      <c r="AV30" s="9">
        <v>3</v>
      </c>
      <c r="AW30" s="9">
        <v>5</v>
      </c>
      <c r="AX30" s="9">
        <v>5</v>
      </c>
      <c r="AY30" s="9"/>
      <c r="AZ30" s="9">
        <v>6</v>
      </c>
      <c r="BA30" s="9"/>
      <c r="BB30" s="9">
        <v>5</v>
      </c>
      <c r="BC30" s="9"/>
      <c r="BD30" s="9">
        <v>5</v>
      </c>
      <c r="BE30" s="9"/>
      <c r="BF30" s="9">
        <v>7</v>
      </c>
      <c r="BG30" s="9"/>
      <c r="BH30" s="9">
        <v>6</v>
      </c>
      <c r="BI30" s="9"/>
      <c r="BJ30" s="9">
        <v>8</v>
      </c>
      <c r="BK30" s="9">
        <v>8</v>
      </c>
      <c r="BL30" s="9">
        <v>5</v>
      </c>
      <c r="BM30" s="9"/>
    </row>
    <row r="31" spans="1:65" ht="13.5">
      <c r="A31" s="4">
        <v>24</v>
      </c>
      <c r="B31" s="5" t="s">
        <v>99</v>
      </c>
      <c r="C31" s="6" t="s">
        <v>97</v>
      </c>
      <c r="D31" s="7">
        <v>31523</v>
      </c>
      <c r="E31" s="8" t="s">
        <v>50</v>
      </c>
      <c r="F31" s="9">
        <v>6</v>
      </c>
      <c r="G31" s="9"/>
      <c r="H31" s="9">
        <v>3</v>
      </c>
      <c r="I31" s="9">
        <v>5</v>
      </c>
      <c r="J31" s="9">
        <v>0</v>
      </c>
      <c r="K31" s="9">
        <v>5</v>
      </c>
      <c r="L31" s="9">
        <v>8</v>
      </c>
      <c r="M31" s="9"/>
      <c r="N31" s="9">
        <v>5</v>
      </c>
      <c r="O31" s="9"/>
      <c r="P31" s="9">
        <v>7.5</v>
      </c>
      <c r="Q31" s="9"/>
      <c r="R31" s="9">
        <v>7</v>
      </c>
      <c r="S31" s="9"/>
      <c r="T31" s="9">
        <v>3</v>
      </c>
      <c r="U31" s="9">
        <v>5</v>
      </c>
      <c r="V31" s="9">
        <v>3</v>
      </c>
      <c r="W31" s="9">
        <v>5</v>
      </c>
      <c r="X31" s="9">
        <v>5</v>
      </c>
      <c r="Y31" s="9"/>
      <c r="Z31" s="9">
        <v>8</v>
      </c>
      <c r="AA31" s="9"/>
      <c r="AB31" s="9">
        <v>9</v>
      </c>
      <c r="AC31" s="9"/>
      <c r="AD31" s="9">
        <v>3</v>
      </c>
      <c r="AE31" s="9">
        <v>5</v>
      </c>
      <c r="AF31" s="9">
        <v>7</v>
      </c>
      <c r="AG31" s="9"/>
      <c r="AH31" s="9">
        <v>3</v>
      </c>
      <c r="AI31" s="9">
        <v>8</v>
      </c>
      <c r="AJ31" s="9">
        <v>8</v>
      </c>
      <c r="AK31" s="9"/>
      <c r="AL31" s="9">
        <v>7</v>
      </c>
      <c r="AM31" s="9"/>
      <c r="AN31" s="9">
        <v>7</v>
      </c>
      <c r="AO31" s="9"/>
      <c r="AP31" s="9">
        <v>6</v>
      </c>
      <c r="AQ31" s="9"/>
      <c r="AR31" s="9">
        <v>7</v>
      </c>
      <c r="AS31" s="9"/>
      <c r="AT31" s="9">
        <v>3</v>
      </c>
      <c r="AU31" s="9">
        <v>5</v>
      </c>
      <c r="AV31" s="9">
        <v>4</v>
      </c>
      <c r="AW31" s="9">
        <v>5</v>
      </c>
      <c r="AX31" s="9">
        <v>6</v>
      </c>
      <c r="AY31" s="9"/>
      <c r="AZ31" s="9">
        <v>4</v>
      </c>
      <c r="BA31" s="9">
        <v>5</v>
      </c>
      <c r="BB31" s="9">
        <v>5</v>
      </c>
      <c r="BC31" s="9"/>
      <c r="BD31" s="9">
        <v>5</v>
      </c>
      <c r="BE31" s="9"/>
      <c r="BF31" s="9">
        <v>7</v>
      </c>
      <c r="BG31" s="9"/>
      <c r="BH31" s="9">
        <v>6</v>
      </c>
      <c r="BI31" s="9"/>
      <c r="BJ31" s="9">
        <v>7</v>
      </c>
      <c r="BK31" s="9">
        <v>6</v>
      </c>
      <c r="BL31" s="9">
        <v>5</v>
      </c>
      <c r="BM31" s="9"/>
    </row>
    <row r="32" spans="1:65" ht="13.5">
      <c r="A32" s="4">
        <v>25</v>
      </c>
      <c r="B32" s="5" t="s">
        <v>100</v>
      </c>
      <c r="C32" s="6" t="s">
        <v>97</v>
      </c>
      <c r="D32" s="7">
        <v>30073</v>
      </c>
      <c r="E32" s="8" t="s">
        <v>50</v>
      </c>
      <c r="F32" s="9">
        <v>8</v>
      </c>
      <c r="G32" s="9"/>
      <c r="H32" s="9">
        <v>4</v>
      </c>
      <c r="I32" s="9">
        <v>5</v>
      </c>
      <c r="J32" s="9">
        <v>6</v>
      </c>
      <c r="K32" s="9"/>
      <c r="L32" s="9">
        <v>7</v>
      </c>
      <c r="M32" s="9"/>
      <c r="N32" s="9">
        <v>7</v>
      </c>
      <c r="O32" s="9"/>
      <c r="P32" s="9">
        <v>7</v>
      </c>
      <c r="Q32" s="9"/>
      <c r="R32" s="9">
        <v>6</v>
      </c>
      <c r="S32" s="9"/>
      <c r="T32" s="9"/>
      <c r="U32" s="9">
        <v>5</v>
      </c>
      <c r="V32" s="9"/>
      <c r="W32" s="9">
        <v>5</v>
      </c>
      <c r="X32" s="9">
        <v>4</v>
      </c>
      <c r="Y32" s="9">
        <v>6</v>
      </c>
      <c r="Z32" s="9"/>
      <c r="AA32" s="9">
        <v>5</v>
      </c>
      <c r="AB32" s="9">
        <v>6</v>
      </c>
      <c r="AC32" s="9"/>
      <c r="AD32" s="9">
        <v>7</v>
      </c>
      <c r="AE32" s="9"/>
      <c r="AF32" s="9">
        <v>8</v>
      </c>
      <c r="AG32" s="9"/>
      <c r="AH32" s="9">
        <v>5</v>
      </c>
      <c r="AI32" s="9"/>
      <c r="AJ32" s="9">
        <v>6</v>
      </c>
      <c r="AK32" s="9"/>
      <c r="AL32" s="9">
        <v>7</v>
      </c>
      <c r="AM32" s="9"/>
      <c r="AN32" s="9">
        <v>5</v>
      </c>
      <c r="AO32" s="9"/>
      <c r="AP32" s="9">
        <v>5</v>
      </c>
      <c r="AQ32" s="9"/>
      <c r="AR32" s="9">
        <v>8</v>
      </c>
      <c r="AS32" s="9"/>
      <c r="AT32" s="9">
        <v>1</v>
      </c>
      <c r="AU32" s="9">
        <v>5</v>
      </c>
      <c r="AV32" s="9">
        <v>3</v>
      </c>
      <c r="AW32" s="9">
        <v>6</v>
      </c>
      <c r="AX32" s="9">
        <v>2</v>
      </c>
      <c r="AY32" s="9">
        <v>6</v>
      </c>
      <c r="AZ32" s="9">
        <v>3</v>
      </c>
      <c r="BA32" s="9">
        <v>5</v>
      </c>
      <c r="BB32" s="9">
        <v>5</v>
      </c>
      <c r="BC32" s="9"/>
      <c r="BD32" s="9">
        <v>6</v>
      </c>
      <c r="BE32" s="9"/>
      <c r="BF32" s="9">
        <v>7</v>
      </c>
      <c r="BG32" s="9"/>
      <c r="BH32" s="9">
        <v>6</v>
      </c>
      <c r="BI32" s="9"/>
      <c r="BJ32" s="11">
        <v>9</v>
      </c>
      <c r="BK32" s="11">
        <v>3</v>
      </c>
      <c r="BL32" s="11">
        <v>5</v>
      </c>
      <c r="BM32" s="11" t="s">
        <v>54</v>
      </c>
    </row>
    <row r="33" spans="1:65" ht="13.5">
      <c r="A33" s="4">
        <v>26</v>
      </c>
      <c r="B33" s="5" t="s">
        <v>68</v>
      </c>
      <c r="C33" s="6" t="s">
        <v>101</v>
      </c>
      <c r="D33" s="7">
        <v>31269</v>
      </c>
      <c r="E33" s="8" t="s">
        <v>81</v>
      </c>
      <c r="F33" s="9">
        <v>7</v>
      </c>
      <c r="G33" s="9"/>
      <c r="H33" s="9">
        <v>4</v>
      </c>
      <c r="I33" s="9">
        <v>5</v>
      </c>
      <c r="J33" s="9">
        <v>6</v>
      </c>
      <c r="K33" s="9"/>
      <c r="L33" s="9">
        <v>6</v>
      </c>
      <c r="M33" s="9"/>
      <c r="N33" s="9">
        <v>5</v>
      </c>
      <c r="O33" s="9"/>
      <c r="P33" s="9">
        <v>7</v>
      </c>
      <c r="Q33" s="9"/>
      <c r="R33" s="9">
        <v>2</v>
      </c>
      <c r="S33" s="9">
        <v>5</v>
      </c>
      <c r="T33" s="9">
        <v>3</v>
      </c>
      <c r="U33" s="9">
        <v>5</v>
      </c>
      <c r="V33" s="9">
        <v>3</v>
      </c>
      <c r="W33" s="9">
        <v>5</v>
      </c>
      <c r="X33" s="9">
        <v>3</v>
      </c>
      <c r="Y33" s="9">
        <v>5</v>
      </c>
      <c r="Z33" s="9">
        <v>5</v>
      </c>
      <c r="AA33" s="9"/>
      <c r="AB33" s="9">
        <v>5</v>
      </c>
      <c r="AC33" s="9"/>
      <c r="AD33" s="9">
        <v>5</v>
      </c>
      <c r="AE33" s="9"/>
      <c r="AF33" s="9">
        <v>7</v>
      </c>
      <c r="AG33" s="9"/>
      <c r="AH33" s="9">
        <v>5</v>
      </c>
      <c r="AI33" s="9"/>
      <c r="AJ33" s="9">
        <v>6</v>
      </c>
      <c r="AK33" s="9"/>
      <c r="AL33" s="9">
        <v>4</v>
      </c>
      <c r="AM33" s="9">
        <v>6</v>
      </c>
      <c r="AN33" s="9">
        <v>2</v>
      </c>
      <c r="AO33" s="9">
        <v>7</v>
      </c>
      <c r="AP33" s="9">
        <v>5</v>
      </c>
      <c r="AQ33" s="9"/>
      <c r="AR33" s="9">
        <v>7</v>
      </c>
      <c r="AS33" s="9"/>
      <c r="AT33" s="9">
        <v>4</v>
      </c>
      <c r="AU33" s="9">
        <v>5</v>
      </c>
      <c r="AV33" s="9">
        <v>5</v>
      </c>
      <c r="AW33" s="9"/>
      <c r="AX33" s="9">
        <v>5</v>
      </c>
      <c r="AY33" s="9"/>
      <c r="AZ33" s="9">
        <v>5</v>
      </c>
      <c r="BA33" s="9"/>
      <c r="BB33" s="9">
        <v>5</v>
      </c>
      <c r="BC33" s="9"/>
      <c r="BD33" s="9">
        <v>5</v>
      </c>
      <c r="BE33" s="9"/>
      <c r="BF33" s="9">
        <v>7</v>
      </c>
      <c r="BG33" s="9"/>
      <c r="BH33" s="9">
        <v>6</v>
      </c>
      <c r="BI33" s="9"/>
      <c r="BJ33" s="9">
        <v>8</v>
      </c>
      <c r="BK33" s="9">
        <v>5</v>
      </c>
      <c r="BL33" s="9">
        <v>5</v>
      </c>
      <c r="BM33" s="9"/>
    </row>
    <row r="34" spans="1:65" ht="13.5">
      <c r="A34" s="4">
        <v>27</v>
      </c>
      <c r="B34" s="5" t="s">
        <v>102</v>
      </c>
      <c r="C34" s="6" t="s">
        <v>101</v>
      </c>
      <c r="D34" s="7">
        <v>31293</v>
      </c>
      <c r="E34" s="8" t="s">
        <v>50</v>
      </c>
      <c r="F34" s="9">
        <v>8.6</v>
      </c>
      <c r="G34" s="9"/>
      <c r="H34" s="9">
        <v>7</v>
      </c>
      <c r="I34" s="9"/>
      <c r="J34" s="9">
        <v>5</v>
      </c>
      <c r="K34" s="9"/>
      <c r="L34" s="9">
        <v>7</v>
      </c>
      <c r="M34" s="9"/>
      <c r="N34" s="9">
        <v>6</v>
      </c>
      <c r="O34" s="9"/>
      <c r="P34" s="9">
        <v>6.5</v>
      </c>
      <c r="Q34" s="9"/>
      <c r="R34" s="9">
        <v>3</v>
      </c>
      <c r="S34" s="9">
        <v>5</v>
      </c>
      <c r="T34" s="9">
        <v>3</v>
      </c>
      <c r="U34" s="9">
        <v>5</v>
      </c>
      <c r="V34" s="9">
        <v>2</v>
      </c>
      <c r="W34" s="9">
        <v>5</v>
      </c>
      <c r="X34" s="9">
        <v>5</v>
      </c>
      <c r="Y34" s="9"/>
      <c r="Z34" s="9">
        <v>5</v>
      </c>
      <c r="AA34" s="9"/>
      <c r="AB34" s="9">
        <v>3</v>
      </c>
      <c r="AC34" s="9">
        <v>7</v>
      </c>
      <c r="AD34" s="9">
        <v>9</v>
      </c>
      <c r="AE34" s="9"/>
      <c r="AF34" s="9">
        <v>8</v>
      </c>
      <c r="AG34" s="9"/>
      <c r="AH34" s="9">
        <v>6</v>
      </c>
      <c r="AI34" s="9"/>
      <c r="AJ34" s="9">
        <v>7</v>
      </c>
      <c r="AK34" s="9"/>
      <c r="AL34" s="9">
        <v>6</v>
      </c>
      <c r="AM34" s="9"/>
      <c r="AN34" s="9">
        <v>2</v>
      </c>
      <c r="AO34" s="9">
        <v>6</v>
      </c>
      <c r="AP34" s="9">
        <v>3</v>
      </c>
      <c r="AQ34" s="9">
        <v>5</v>
      </c>
      <c r="AR34" s="9">
        <v>6</v>
      </c>
      <c r="AS34" s="9"/>
      <c r="AT34" s="9">
        <v>2</v>
      </c>
      <c r="AU34" s="9">
        <v>5</v>
      </c>
      <c r="AV34" s="9">
        <v>4</v>
      </c>
      <c r="AW34" s="9">
        <v>5</v>
      </c>
      <c r="AX34" s="9">
        <v>4</v>
      </c>
      <c r="AY34" s="9">
        <v>5</v>
      </c>
      <c r="AZ34" s="9">
        <v>5</v>
      </c>
      <c r="BA34" s="9"/>
      <c r="BB34" s="9">
        <v>5</v>
      </c>
      <c r="BC34" s="9"/>
      <c r="BD34" s="9">
        <v>4</v>
      </c>
      <c r="BE34" s="9">
        <v>5</v>
      </c>
      <c r="BF34" s="9">
        <v>7</v>
      </c>
      <c r="BG34" s="9"/>
      <c r="BH34" s="9">
        <v>8</v>
      </c>
      <c r="BI34" s="9"/>
      <c r="BJ34" s="9">
        <v>7</v>
      </c>
      <c r="BK34" s="9">
        <v>5</v>
      </c>
      <c r="BL34" s="9">
        <v>5</v>
      </c>
      <c r="BM34" s="9"/>
    </row>
    <row r="35" spans="1:65" ht="13.5">
      <c r="A35" s="4">
        <v>28</v>
      </c>
      <c r="B35" s="5" t="s">
        <v>103</v>
      </c>
      <c r="C35" s="6" t="s">
        <v>104</v>
      </c>
      <c r="D35" s="7">
        <v>31958</v>
      </c>
      <c r="E35" s="8" t="s">
        <v>65</v>
      </c>
      <c r="F35" s="9">
        <v>6</v>
      </c>
      <c r="G35" s="9"/>
      <c r="H35" s="9">
        <v>7</v>
      </c>
      <c r="I35" s="9"/>
      <c r="J35" s="9">
        <v>6</v>
      </c>
      <c r="K35" s="9"/>
      <c r="L35" s="9">
        <v>8</v>
      </c>
      <c r="M35" s="9"/>
      <c r="N35" s="9">
        <v>6</v>
      </c>
      <c r="O35" s="9"/>
      <c r="P35" s="9">
        <v>8</v>
      </c>
      <c r="Q35" s="9"/>
      <c r="R35" s="9">
        <v>4</v>
      </c>
      <c r="S35" s="9">
        <v>8</v>
      </c>
      <c r="T35" s="9">
        <v>9</v>
      </c>
      <c r="U35" s="9"/>
      <c r="V35" s="9">
        <v>5</v>
      </c>
      <c r="W35" s="9"/>
      <c r="X35" s="9">
        <v>7</v>
      </c>
      <c r="Y35" s="9"/>
      <c r="Z35" s="9">
        <v>5</v>
      </c>
      <c r="AA35" s="9"/>
      <c r="AB35" s="9">
        <v>7</v>
      </c>
      <c r="AC35" s="9"/>
      <c r="AD35" s="9">
        <v>6</v>
      </c>
      <c r="AE35" s="9"/>
      <c r="AF35" s="9">
        <v>7</v>
      </c>
      <c r="AG35" s="9"/>
      <c r="AH35" s="9">
        <v>5</v>
      </c>
      <c r="AI35" s="9"/>
      <c r="AJ35" s="9">
        <v>7</v>
      </c>
      <c r="AK35" s="9"/>
      <c r="AL35" s="9">
        <v>7</v>
      </c>
      <c r="AM35" s="9"/>
      <c r="AN35" s="9">
        <v>3</v>
      </c>
      <c r="AO35" s="9">
        <v>8</v>
      </c>
      <c r="AP35" s="9">
        <v>6</v>
      </c>
      <c r="AQ35" s="9"/>
      <c r="AR35" s="9">
        <v>8</v>
      </c>
      <c r="AS35" s="9"/>
      <c r="AT35" s="9">
        <v>5</v>
      </c>
      <c r="AU35" s="9"/>
      <c r="AV35" s="9">
        <v>5</v>
      </c>
      <c r="AW35" s="9"/>
      <c r="AX35" s="9">
        <v>8</v>
      </c>
      <c r="AY35" s="9"/>
      <c r="AZ35" s="9">
        <v>8</v>
      </c>
      <c r="BA35" s="9"/>
      <c r="BB35" s="9">
        <v>6</v>
      </c>
      <c r="BC35" s="9"/>
      <c r="BD35" s="9">
        <v>6</v>
      </c>
      <c r="BE35" s="9"/>
      <c r="BF35" s="9">
        <v>6</v>
      </c>
      <c r="BG35" s="9"/>
      <c r="BH35" s="9">
        <v>5</v>
      </c>
      <c r="BI35" s="9"/>
      <c r="BJ35" s="9">
        <v>8</v>
      </c>
      <c r="BK35" s="9">
        <v>9</v>
      </c>
      <c r="BL35" s="9">
        <v>6</v>
      </c>
      <c r="BM35" s="9"/>
    </row>
    <row r="36" spans="1:65" ht="13.5">
      <c r="A36" s="4">
        <v>29</v>
      </c>
      <c r="B36" s="5" t="s">
        <v>105</v>
      </c>
      <c r="C36" s="6" t="s">
        <v>106</v>
      </c>
      <c r="D36" s="7">
        <v>30167</v>
      </c>
      <c r="E36" s="8" t="s">
        <v>107</v>
      </c>
      <c r="F36" s="9">
        <v>6</v>
      </c>
      <c r="G36" s="9"/>
      <c r="H36" s="9">
        <v>6</v>
      </c>
      <c r="I36" s="9"/>
      <c r="J36" s="9">
        <v>5</v>
      </c>
      <c r="K36" s="9"/>
      <c r="L36" s="9">
        <v>6</v>
      </c>
      <c r="M36" s="9"/>
      <c r="N36" s="9">
        <v>6</v>
      </c>
      <c r="O36" s="9"/>
      <c r="P36" s="9">
        <v>7.5</v>
      </c>
      <c r="Q36" s="9"/>
      <c r="R36" s="9">
        <v>5</v>
      </c>
      <c r="S36" s="9"/>
      <c r="T36" s="9">
        <v>2</v>
      </c>
      <c r="U36" s="9">
        <v>5</v>
      </c>
      <c r="V36" s="9">
        <v>3</v>
      </c>
      <c r="W36" s="9">
        <v>5</v>
      </c>
      <c r="X36" s="9">
        <v>7</v>
      </c>
      <c r="Y36" s="9"/>
      <c r="Z36" s="9"/>
      <c r="AA36" s="9">
        <v>6</v>
      </c>
      <c r="AB36" s="9">
        <v>6</v>
      </c>
      <c r="AC36" s="9"/>
      <c r="AD36" s="9">
        <v>8</v>
      </c>
      <c r="AE36" s="9"/>
      <c r="AF36" s="9">
        <v>8</v>
      </c>
      <c r="AG36" s="9"/>
      <c r="AH36" s="9"/>
      <c r="AI36" s="9">
        <v>8</v>
      </c>
      <c r="AJ36" s="9">
        <v>5</v>
      </c>
      <c r="AK36" s="9"/>
      <c r="AL36" s="9">
        <v>4</v>
      </c>
      <c r="AM36" s="9">
        <v>6</v>
      </c>
      <c r="AN36" s="9">
        <v>3</v>
      </c>
      <c r="AO36" s="9">
        <v>6</v>
      </c>
      <c r="AP36" s="9">
        <v>3</v>
      </c>
      <c r="AQ36" s="9">
        <v>8</v>
      </c>
      <c r="AR36" s="9">
        <v>8</v>
      </c>
      <c r="AS36" s="9"/>
      <c r="AT36" s="9">
        <v>2</v>
      </c>
      <c r="AU36" s="9">
        <v>5</v>
      </c>
      <c r="AV36" s="9"/>
      <c r="AW36" s="9">
        <v>5</v>
      </c>
      <c r="AX36" s="9">
        <v>4</v>
      </c>
      <c r="AY36" s="9">
        <v>5</v>
      </c>
      <c r="AZ36" s="9">
        <v>5</v>
      </c>
      <c r="BA36" s="9"/>
      <c r="BB36" s="9">
        <v>6</v>
      </c>
      <c r="BC36" s="9"/>
      <c r="BD36" s="9">
        <v>6</v>
      </c>
      <c r="BE36" s="9"/>
      <c r="BF36" s="9">
        <v>7</v>
      </c>
      <c r="BG36" s="9"/>
      <c r="BH36" s="9">
        <v>8</v>
      </c>
      <c r="BI36" s="9"/>
      <c r="BJ36" s="9">
        <v>6</v>
      </c>
      <c r="BK36" s="9">
        <v>5</v>
      </c>
      <c r="BL36" s="9">
        <v>5</v>
      </c>
      <c r="BM36" s="9"/>
    </row>
    <row r="37" spans="1:65" ht="13.5">
      <c r="A37" s="4">
        <v>30</v>
      </c>
      <c r="B37" s="5" t="s">
        <v>108</v>
      </c>
      <c r="C37" s="6" t="s">
        <v>109</v>
      </c>
      <c r="D37" s="7">
        <v>31493</v>
      </c>
      <c r="E37" s="8" t="s">
        <v>50</v>
      </c>
      <c r="F37" s="9">
        <v>6</v>
      </c>
      <c r="G37" s="9"/>
      <c r="H37" s="9">
        <v>6</v>
      </c>
      <c r="I37" s="9"/>
      <c r="J37" s="9">
        <v>7</v>
      </c>
      <c r="K37" s="9"/>
      <c r="L37" s="9">
        <v>7</v>
      </c>
      <c r="M37" s="9"/>
      <c r="N37" s="9">
        <v>6</v>
      </c>
      <c r="O37" s="9"/>
      <c r="P37" s="9">
        <v>7.5</v>
      </c>
      <c r="Q37" s="9"/>
      <c r="R37" s="9">
        <v>3</v>
      </c>
      <c r="S37" s="9">
        <v>6</v>
      </c>
      <c r="T37" s="9">
        <v>4</v>
      </c>
      <c r="U37" s="9">
        <v>5</v>
      </c>
      <c r="V37" s="9">
        <v>2</v>
      </c>
      <c r="W37" s="9">
        <v>5</v>
      </c>
      <c r="X37" s="9">
        <v>5</v>
      </c>
      <c r="Y37" s="9"/>
      <c r="Z37" s="9">
        <v>8</v>
      </c>
      <c r="AA37" s="9"/>
      <c r="AB37" s="9">
        <v>7</v>
      </c>
      <c r="AC37" s="9"/>
      <c r="AD37" s="9">
        <v>8</v>
      </c>
      <c r="AE37" s="9"/>
      <c r="AF37" s="9">
        <v>8</v>
      </c>
      <c r="AG37" s="9"/>
      <c r="AH37" s="9">
        <v>5</v>
      </c>
      <c r="AI37" s="9"/>
      <c r="AJ37" s="9">
        <v>9</v>
      </c>
      <c r="AK37" s="9"/>
      <c r="AL37" s="9">
        <v>7</v>
      </c>
      <c r="AM37" s="9"/>
      <c r="AN37" s="9">
        <v>3</v>
      </c>
      <c r="AO37" s="9">
        <v>8</v>
      </c>
      <c r="AP37" s="9">
        <v>6</v>
      </c>
      <c r="AQ37" s="9"/>
      <c r="AR37" s="9">
        <v>8</v>
      </c>
      <c r="AS37" s="9"/>
      <c r="AT37" s="9">
        <v>4</v>
      </c>
      <c r="AU37" s="9">
        <v>5</v>
      </c>
      <c r="AV37" s="9">
        <v>5</v>
      </c>
      <c r="AW37" s="9"/>
      <c r="AX37" s="9">
        <v>6</v>
      </c>
      <c r="AY37" s="9"/>
      <c r="AZ37" s="9">
        <v>7</v>
      </c>
      <c r="BA37" s="9"/>
      <c r="BB37" s="9">
        <v>5</v>
      </c>
      <c r="BC37" s="9"/>
      <c r="BD37" s="9">
        <v>7</v>
      </c>
      <c r="BE37" s="9"/>
      <c r="BF37" s="9">
        <v>7</v>
      </c>
      <c r="BG37" s="9"/>
      <c r="BH37" s="9">
        <v>7</v>
      </c>
      <c r="BI37" s="9"/>
      <c r="BJ37" s="9">
        <v>8</v>
      </c>
      <c r="BK37" s="9">
        <v>7</v>
      </c>
      <c r="BL37" s="9">
        <v>5</v>
      </c>
      <c r="BM37" s="9"/>
    </row>
    <row r="38" spans="1:65" ht="13.5">
      <c r="A38" s="4">
        <v>31</v>
      </c>
      <c r="B38" s="5" t="s">
        <v>68</v>
      </c>
      <c r="C38" s="6" t="s">
        <v>109</v>
      </c>
      <c r="D38" s="7">
        <v>31322</v>
      </c>
      <c r="E38" s="8" t="s">
        <v>110</v>
      </c>
      <c r="F38" s="9">
        <v>6</v>
      </c>
      <c r="G38" s="9"/>
      <c r="H38" s="9">
        <v>3</v>
      </c>
      <c r="I38" s="9">
        <v>5</v>
      </c>
      <c r="J38" s="9">
        <v>3</v>
      </c>
      <c r="K38" s="9">
        <v>5</v>
      </c>
      <c r="L38" s="9">
        <v>6</v>
      </c>
      <c r="M38" s="9"/>
      <c r="N38" s="9">
        <v>3</v>
      </c>
      <c r="O38" s="9">
        <v>6</v>
      </c>
      <c r="P38" s="9">
        <v>8</v>
      </c>
      <c r="Q38" s="9"/>
      <c r="R38" s="9">
        <v>4</v>
      </c>
      <c r="S38" s="9">
        <v>7</v>
      </c>
      <c r="T38" s="9">
        <v>5</v>
      </c>
      <c r="U38" s="9"/>
      <c r="V38" s="9">
        <v>1</v>
      </c>
      <c r="W38" s="9">
        <v>5</v>
      </c>
      <c r="X38" s="9">
        <v>5</v>
      </c>
      <c r="Y38" s="9"/>
      <c r="Z38" s="9">
        <v>4</v>
      </c>
      <c r="AA38" s="9">
        <v>6</v>
      </c>
      <c r="AB38" s="9">
        <v>6</v>
      </c>
      <c r="AC38" s="9"/>
      <c r="AD38" s="9">
        <v>5</v>
      </c>
      <c r="AE38" s="9"/>
      <c r="AF38" s="9">
        <v>6</v>
      </c>
      <c r="AG38" s="9"/>
      <c r="AH38" s="9">
        <v>4</v>
      </c>
      <c r="AI38" s="9">
        <v>6</v>
      </c>
      <c r="AJ38" s="9">
        <v>6</v>
      </c>
      <c r="AK38" s="9"/>
      <c r="AL38" s="9">
        <v>5</v>
      </c>
      <c r="AM38" s="9"/>
      <c r="AN38" s="9">
        <v>3</v>
      </c>
      <c r="AO38" s="9">
        <v>6</v>
      </c>
      <c r="AP38" s="9">
        <v>3</v>
      </c>
      <c r="AQ38" s="9">
        <v>6</v>
      </c>
      <c r="AR38" s="9">
        <v>6</v>
      </c>
      <c r="AS38" s="9"/>
      <c r="AT38" s="9">
        <v>3</v>
      </c>
      <c r="AU38" s="9">
        <v>5</v>
      </c>
      <c r="AV38" s="9">
        <v>6</v>
      </c>
      <c r="AW38" s="9"/>
      <c r="AX38" s="9">
        <v>5</v>
      </c>
      <c r="AY38" s="9"/>
      <c r="AZ38" s="9">
        <v>8</v>
      </c>
      <c r="BA38" s="9"/>
      <c r="BB38" s="9">
        <v>6</v>
      </c>
      <c r="BC38" s="9"/>
      <c r="BD38" s="9">
        <v>5</v>
      </c>
      <c r="BE38" s="9"/>
      <c r="BF38" s="9">
        <v>8</v>
      </c>
      <c r="BG38" s="9"/>
      <c r="BH38" s="9">
        <v>7</v>
      </c>
      <c r="BI38" s="9"/>
      <c r="BJ38" s="9">
        <v>5</v>
      </c>
      <c r="BK38" s="9">
        <v>6</v>
      </c>
      <c r="BL38" s="9">
        <v>5</v>
      </c>
      <c r="BM38" s="9"/>
    </row>
    <row r="39" spans="1:65" ht="13.5">
      <c r="A39" s="4">
        <v>32</v>
      </c>
      <c r="B39" s="5" t="s">
        <v>111</v>
      </c>
      <c r="C39" s="6" t="s">
        <v>112</v>
      </c>
      <c r="D39" s="10" t="s">
        <v>113</v>
      </c>
      <c r="E39" s="8" t="s">
        <v>114</v>
      </c>
      <c r="F39" s="9">
        <v>9</v>
      </c>
      <c r="G39" s="9"/>
      <c r="H39" s="9">
        <v>5</v>
      </c>
      <c r="I39" s="9"/>
      <c r="J39" s="9">
        <v>7</v>
      </c>
      <c r="K39" s="9"/>
      <c r="L39" s="9">
        <v>7</v>
      </c>
      <c r="M39" s="9"/>
      <c r="N39" s="9">
        <v>7</v>
      </c>
      <c r="O39" s="9"/>
      <c r="P39" s="9">
        <v>8</v>
      </c>
      <c r="Q39" s="9"/>
      <c r="R39" s="9">
        <v>5</v>
      </c>
      <c r="S39" s="9"/>
      <c r="T39" s="9">
        <v>5</v>
      </c>
      <c r="U39" s="9"/>
      <c r="V39" s="9">
        <v>5</v>
      </c>
      <c r="W39" s="9"/>
      <c r="X39" s="9">
        <v>4</v>
      </c>
      <c r="Y39" s="9">
        <v>6</v>
      </c>
      <c r="Z39" s="9">
        <v>4</v>
      </c>
      <c r="AA39" s="9">
        <v>5</v>
      </c>
      <c r="AB39" s="9">
        <v>6</v>
      </c>
      <c r="AC39" s="9"/>
      <c r="AD39" s="9">
        <v>8</v>
      </c>
      <c r="AE39" s="9"/>
      <c r="AF39" s="9">
        <v>8</v>
      </c>
      <c r="AG39" s="9"/>
      <c r="AH39" s="9">
        <v>5</v>
      </c>
      <c r="AI39" s="9"/>
      <c r="AJ39" s="9">
        <v>5</v>
      </c>
      <c r="AK39" s="9"/>
      <c r="AL39" s="9">
        <v>6</v>
      </c>
      <c r="AM39" s="9"/>
      <c r="AN39" s="9">
        <v>2</v>
      </c>
      <c r="AO39" s="9">
        <v>5</v>
      </c>
      <c r="AP39" s="9">
        <v>5</v>
      </c>
      <c r="AQ39" s="9"/>
      <c r="AR39" s="9">
        <v>7</v>
      </c>
      <c r="AS39" s="9"/>
      <c r="AT39" s="9">
        <v>5</v>
      </c>
      <c r="AU39" s="9"/>
      <c r="AV39" s="9">
        <v>5</v>
      </c>
      <c r="AW39" s="9"/>
      <c r="AX39" s="9">
        <v>5</v>
      </c>
      <c r="AY39" s="9"/>
      <c r="AZ39" s="9">
        <v>5</v>
      </c>
      <c r="BA39" s="9"/>
      <c r="BB39" s="9">
        <v>6</v>
      </c>
      <c r="BC39" s="9"/>
      <c r="BD39" s="9">
        <v>4</v>
      </c>
      <c r="BE39" s="9">
        <v>6</v>
      </c>
      <c r="BF39" s="9">
        <v>8</v>
      </c>
      <c r="BG39" s="9"/>
      <c r="BH39" s="9">
        <v>9</v>
      </c>
      <c r="BI39" s="9"/>
      <c r="BJ39" s="9">
        <v>8</v>
      </c>
      <c r="BK39" s="9">
        <v>6</v>
      </c>
      <c r="BL39" s="9">
        <v>5</v>
      </c>
      <c r="BM39" s="9"/>
    </row>
    <row r="40" spans="1:65" ht="13.5">
      <c r="A40" s="4">
        <v>33</v>
      </c>
      <c r="B40" s="5" t="s">
        <v>115</v>
      </c>
      <c r="C40" s="6" t="s">
        <v>116</v>
      </c>
      <c r="D40" s="7">
        <v>31841</v>
      </c>
      <c r="E40" s="8" t="s">
        <v>50</v>
      </c>
      <c r="F40" s="9">
        <v>9</v>
      </c>
      <c r="G40" s="9"/>
      <c r="H40" s="9">
        <v>6</v>
      </c>
      <c r="I40" s="9"/>
      <c r="J40" s="9">
        <v>6</v>
      </c>
      <c r="K40" s="9"/>
      <c r="L40" s="9">
        <v>5.5</v>
      </c>
      <c r="M40" s="9"/>
      <c r="N40" s="9">
        <v>4</v>
      </c>
      <c r="O40" s="9">
        <v>5</v>
      </c>
      <c r="P40" s="9">
        <v>8</v>
      </c>
      <c r="Q40" s="9"/>
      <c r="R40" s="9">
        <v>5</v>
      </c>
      <c r="S40" s="9"/>
      <c r="T40" s="9">
        <v>5</v>
      </c>
      <c r="U40" s="9"/>
      <c r="V40" s="9">
        <v>2</v>
      </c>
      <c r="W40" s="9">
        <v>5</v>
      </c>
      <c r="X40" s="9">
        <v>4</v>
      </c>
      <c r="Y40" s="9">
        <v>6</v>
      </c>
      <c r="Z40" s="9">
        <v>6</v>
      </c>
      <c r="AA40" s="9"/>
      <c r="AB40" s="9">
        <v>7</v>
      </c>
      <c r="AC40" s="9"/>
      <c r="AD40" s="9">
        <v>4</v>
      </c>
      <c r="AE40" s="9">
        <v>5</v>
      </c>
      <c r="AF40" s="9">
        <v>5</v>
      </c>
      <c r="AG40" s="9"/>
      <c r="AH40" s="9">
        <v>5</v>
      </c>
      <c r="AI40" s="9"/>
      <c r="AJ40" s="9">
        <v>5</v>
      </c>
      <c r="AK40" s="9"/>
      <c r="AL40" s="9">
        <v>5</v>
      </c>
      <c r="AM40" s="9"/>
      <c r="AN40" s="9">
        <v>3</v>
      </c>
      <c r="AO40" s="9">
        <v>5</v>
      </c>
      <c r="AP40" s="9">
        <v>4</v>
      </c>
      <c r="AQ40" s="9">
        <v>5</v>
      </c>
      <c r="AR40" s="9">
        <v>8</v>
      </c>
      <c r="AS40" s="9"/>
      <c r="AT40" s="9">
        <v>5</v>
      </c>
      <c r="AU40" s="9"/>
      <c r="AV40" s="9">
        <v>5</v>
      </c>
      <c r="AW40" s="9"/>
      <c r="AX40" s="9">
        <v>6</v>
      </c>
      <c r="AY40" s="9"/>
      <c r="AZ40" s="9">
        <v>4</v>
      </c>
      <c r="BA40" s="9">
        <v>5</v>
      </c>
      <c r="BB40" s="9">
        <v>6</v>
      </c>
      <c r="BC40" s="9"/>
      <c r="BD40" s="9">
        <v>6</v>
      </c>
      <c r="BE40" s="9"/>
      <c r="BF40" s="9">
        <v>8</v>
      </c>
      <c r="BG40" s="9"/>
      <c r="BH40" s="9">
        <v>5</v>
      </c>
      <c r="BI40" s="9"/>
      <c r="BJ40" s="9">
        <v>7</v>
      </c>
      <c r="BK40" s="9">
        <v>5</v>
      </c>
      <c r="BL40" s="9">
        <v>5</v>
      </c>
      <c r="BM40" s="9"/>
    </row>
    <row r="41" spans="1:65" ht="13.5">
      <c r="A41" s="4">
        <v>34</v>
      </c>
      <c r="B41" s="5" t="s">
        <v>68</v>
      </c>
      <c r="C41" s="6" t="s">
        <v>116</v>
      </c>
      <c r="D41" s="7">
        <v>31724</v>
      </c>
      <c r="E41" s="8" t="s">
        <v>117</v>
      </c>
      <c r="F41" s="9">
        <v>7</v>
      </c>
      <c r="G41" s="9"/>
      <c r="H41" s="9">
        <v>8</v>
      </c>
      <c r="I41" s="9"/>
      <c r="J41" s="9">
        <v>3</v>
      </c>
      <c r="K41" s="9">
        <v>5</v>
      </c>
      <c r="L41" s="9">
        <v>5.5</v>
      </c>
      <c r="M41" s="9"/>
      <c r="N41" s="9">
        <v>3</v>
      </c>
      <c r="O41" s="9">
        <v>5</v>
      </c>
      <c r="P41" s="9">
        <v>8</v>
      </c>
      <c r="Q41" s="9"/>
      <c r="R41" s="9">
        <v>5</v>
      </c>
      <c r="S41" s="9"/>
      <c r="T41" s="9">
        <v>6</v>
      </c>
      <c r="U41" s="9"/>
      <c r="V41" s="9">
        <v>3</v>
      </c>
      <c r="W41" s="9">
        <v>6</v>
      </c>
      <c r="X41" s="9">
        <v>6</v>
      </c>
      <c r="Y41" s="9"/>
      <c r="Z41" s="9">
        <v>7</v>
      </c>
      <c r="AA41" s="9"/>
      <c r="AB41" s="9">
        <v>7</v>
      </c>
      <c r="AC41" s="9"/>
      <c r="AD41" s="9">
        <v>5</v>
      </c>
      <c r="AE41" s="9"/>
      <c r="AF41" s="9">
        <v>5</v>
      </c>
      <c r="AG41" s="9"/>
      <c r="AH41" s="9">
        <v>4</v>
      </c>
      <c r="AI41" s="9">
        <v>7</v>
      </c>
      <c r="AJ41" s="9">
        <v>5</v>
      </c>
      <c r="AK41" s="9"/>
      <c r="AL41" s="9">
        <v>8</v>
      </c>
      <c r="AM41" s="9"/>
      <c r="AN41" s="9">
        <v>6</v>
      </c>
      <c r="AO41" s="9"/>
      <c r="AP41" s="9">
        <v>5</v>
      </c>
      <c r="AQ41" s="9"/>
      <c r="AR41" s="9">
        <v>7</v>
      </c>
      <c r="AS41" s="9"/>
      <c r="AT41" s="9">
        <v>4</v>
      </c>
      <c r="AU41" s="9">
        <v>5</v>
      </c>
      <c r="AV41" s="9">
        <v>5</v>
      </c>
      <c r="AW41" s="9"/>
      <c r="AX41" s="9">
        <v>7</v>
      </c>
      <c r="AY41" s="9"/>
      <c r="AZ41" s="9">
        <v>5</v>
      </c>
      <c r="BA41" s="9"/>
      <c r="BB41" s="9">
        <v>6</v>
      </c>
      <c r="BC41" s="9"/>
      <c r="BD41" s="9">
        <v>6</v>
      </c>
      <c r="BE41" s="9"/>
      <c r="BF41" s="9">
        <v>7</v>
      </c>
      <c r="BG41" s="9"/>
      <c r="BH41" s="9">
        <v>6</v>
      </c>
      <c r="BI41" s="9"/>
      <c r="BJ41" s="9">
        <v>9</v>
      </c>
      <c r="BK41" s="9">
        <v>7</v>
      </c>
      <c r="BL41" s="9">
        <v>5</v>
      </c>
      <c r="BM41" s="9"/>
    </row>
    <row r="42" spans="1:65" ht="13.5">
      <c r="A42" s="4">
        <v>35</v>
      </c>
      <c r="B42" s="5" t="s">
        <v>118</v>
      </c>
      <c r="C42" s="6" t="s">
        <v>119</v>
      </c>
      <c r="D42" s="7">
        <v>23757</v>
      </c>
      <c r="E42" s="8" t="s">
        <v>50</v>
      </c>
      <c r="F42" s="9">
        <v>7</v>
      </c>
      <c r="G42" s="9"/>
      <c r="H42" s="9">
        <v>7</v>
      </c>
      <c r="I42" s="9"/>
      <c r="J42" s="9"/>
      <c r="K42" s="9">
        <v>6</v>
      </c>
      <c r="L42" s="9">
        <v>6</v>
      </c>
      <c r="M42" s="9"/>
      <c r="N42" s="9">
        <v>6</v>
      </c>
      <c r="O42" s="9"/>
      <c r="P42" s="9">
        <v>7.5</v>
      </c>
      <c r="Q42" s="9"/>
      <c r="R42" s="9">
        <v>3</v>
      </c>
      <c r="S42" s="9">
        <v>6</v>
      </c>
      <c r="T42" s="9">
        <v>7</v>
      </c>
      <c r="U42" s="9"/>
      <c r="V42" s="9">
        <v>5</v>
      </c>
      <c r="W42" s="9"/>
      <c r="X42" s="9">
        <v>4</v>
      </c>
      <c r="Y42" s="9">
        <v>8</v>
      </c>
      <c r="Z42" s="9"/>
      <c r="AA42" s="9">
        <v>7</v>
      </c>
      <c r="AB42" s="9">
        <v>4</v>
      </c>
      <c r="AC42" s="9">
        <v>6</v>
      </c>
      <c r="AD42" s="9">
        <v>8</v>
      </c>
      <c r="AE42" s="9"/>
      <c r="AF42" s="9">
        <v>8</v>
      </c>
      <c r="AG42" s="9"/>
      <c r="AH42" s="9">
        <v>5</v>
      </c>
      <c r="AI42" s="9"/>
      <c r="AJ42" s="9">
        <v>5</v>
      </c>
      <c r="AK42" s="9"/>
      <c r="AL42" s="9">
        <v>6</v>
      </c>
      <c r="AM42" s="9"/>
      <c r="AN42" s="9">
        <v>1</v>
      </c>
      <c r="AO42" s="9">
        <v>8</v>
      </c>
      <c r="AP42" s="9">
        <v>6</v>
      </c>
      <c r="AQ42" s="9"/>
      <c r="AR42" s="9">
        <v>8</v>
      </c>
      <c r="AS42" s="9"/>
      <c r="AT42" s="9">
        <v>3</v>
      </c>
      <c r="AU42" s="9">
        <v>5</v>
      </c>
      <c r="AV42" s="9">
        <v>5</v>
      </c>
      <c r="AW42" s="9"/>
      <c r="AX42" s="9">
        <v>5</v>
      </c>
      <c r="AY42" s="9"/>
      <c r="AZ42" s="9">
        <v>6</v>
      </c>
      <c r="BA42" s="9"/>
      <c r="BB42" s="9">
        <v>7</v>
      </c>
      <c r="BC42" s="9"/>
      <c r="BD42" s="9">
        <v>5</v>
      </c>
      <c r="BE42" s="9"/>
      <c r="BF42" s="9">
        <v>9</v>
      </c>
      <c r="BG42" s="9"/>
      <c r="BH42" s="9">
        <v>8</v>
      </c>
      <c r="BI42" s="9"/>
      <c r="BJ42" s="9">
        <v>6</v>
      </c>
      <c r="BK42" s="9">
        <v>7</v>
      </c>
      <c r="BL42" s="9">
        <v>5</v>
      </c>
      <c r="BM42" s="9"/>
    </row>
    <row r="43" spans="1:65" ht="13.5">
      <c r="A43" s="4">
        <v>36</v>
      </c>
      <c r="B43" s="5" t="s">
        <v>120</v>
      </c>
      <c r="C43" s="6" t="s">
        <v>121</v>
      </c>
      <c r="D43" s="7">
        <v>31964</v>
      </c>
      <c r="E43" s="8" t="s">
        <v>110</v>
      </c>
      <c r="F43" s="9">
        <v>8</v>
      </c>
      <c r="G43" s="9"/>
      <c r="H43" s="9">
        <v>8</v>
      </c>
      <c r="I43" s="9"/>
      <c r="J43" s="9">
        <v>2</v>
      </c>
      <c r="K43" s="9">
        <v>6</v>
      </c>
      <c r="L43" s="9">
        <v>5</v>
      </c>
      <c r="M43" s="9"/>
      <c r="N43" s="9">
        <v>5.5</v>
      </c>
      <c r="O43" s="9"/>
      <c r="P43" s="9">
        <v>8</v>
      </c>
      <c r="Q43" s="9"/>
      <c r="R43" s="9">
        <v>4</v>
      </c>
      <c r="S43" s="9">
        <v>8</v>
      </c>
      <c r="T43" s="9">
        <v>2</v>
      </c>
      <c r="U43" s="9">
        <v>5</v>
      </c>
      <c r="V43" s="9">
        <v>3</v>
      </c>
      <c r="W43" s="9">
        <v>5</v>
      </c>
      <c r="X43" s="9">
        <v>5</v>
      </c>
      <c r="Y43" s="9"/>
      <c r="Z43" s="9">
        <v>6</v>
      </c>
      <c r="AA43" s="9"/>
      <c r="AB43" s="9">
        <v>7</v>
      </c>
      <c r="AC43" s="9"/>
      <c r="AD43" s="9">
        <v>5</v>
      </c>
      <c r="AE43" s="9"/>
      <c r="AF43" s="9">
        <v>9</v>
      </c>
      <c r="AG43" s="9"/>
      <c r="AH43" s="9">
        <v>7</v>
      </c>
      <c r="AI43" s="9"/>
      <c r="AJ43" s="9">
        <v>7</v>
      </c>
      <c r="AK43" s="9"/>
      <c r="AL43" s="9">
        <v>8</v>
      </c>
      <c r="AM43" s="9"/>
      <c r="AN43" s="9">
        <v>7</v>
      </c>
      <c r="AO43" s="9"/>
      <c r="AP43" s="9">
        <v>5</v>
      </c>
      <c r="AQ43" s="9"/>
      <c r="AR43" s="9">
        <v>7</v>
      </c>
      <c r="AS43" s="9"/>
      <c r="AT43" s="9">
        <v>3</v>
      </c>
      <c r="AU43" s="9">
        <v>5</v>
      </c>
      <c r="AV43" s="9">
        <v>4</v>
      </c>
      <c r="AW43" s="9">
        <v>5</v>
      </c>
      <c r="AX43" s="9">
        <v>5</v>
      </c>
      <c r="AY43" s="9"/>
      <c r="AZ43" s="9">
        <v>7</v>
      </c>
      <c r="BA43" s="9"/>
      <c r="BB43" s="9">
        <v>5</v>
      </c>
      <c r="BC43" s="9"/>
      <c r="BD43" s="9">
        <v>7</v>
      </c>
      <c r="BE43" s="9"/>
      <c r="BF43" s="9">
        <v>7</v>
      </c>
      <c r="BG43" s="9"/>
      <c r="BH43" s="9">
        <v>5</v>
      </c>
      <c r="BI43" s="9"/>
      <c r="BJ43" s="9">
        <v>8</v>
      </c>
      <c r="BK43" s="9">
        <v>8</v>
      </c>
      <c r="BL43" s="9">
        <v>6</v>
      </c>
      <c r="BM43" s="9"/>
    </row>
    <row r="44" spans="1:65" ht="13.5">
      <c r="A44" s="4">
        <v>37</v>
      </c>
      <c r="B44" s="5" t="s">
        <v>122</v>
      </c>
      <c r="C44" s="6" t="s">
        <v>123</v>
      </c>
      <c r="D44" s="7">
        <v>31667</v>
      </c>
      <c r="E44" s="8" t="s">
        <v>50</v>
      </c>
      <c r="F44" s="9">
        <v>8</v>
      </c>
      <c r="G44" s="9"/>
      <c r="H44" s="9">
        <v>8</v>
      </c>
      <c r="I44" s="9"/>
      <c r="J44" s="9">
        <v>5</v>
      </c>
      <c r="K44" s="9"/>
      <c r="L44" s="9">
        <v>9.5</v>
      </c>
      <c r="M44" s="9"/>
      <c r="N44" s="9">
        <v>7</v>
      </c>
      <c r="O44" s="9"/>
      <c r="P44" s="9">
        <v>9</v>
      </c>
      <c r="Q44" s="9"/>
      <c r="R44" s="9">
        <v>3</v>
      </c>
      <c r="S44" s="9">
        <v>6</v>
      </c>
      <c r="T44" s="9">
        <v>5</v>
      </c>
      <c r="U44" s="9"/>
      <c r="V44" s="9">
        <v>7</v>
      </c>
      <c r="W44" s="9"/>
      <c r="X44" s="9">
        <v>4</v>
      </c>
      <c r="Y44" s="9">
        <v>5</v>
      </c>
      <c r="Z44" s="9">
        <v>7</v>
      </c>
      <c r="AA44" s="9"/>
      <c r="AB44" s="9">
        <v>9</v>
      </c>
      <c r="AC44" s="9"/>
      <c r="AD44" s="9">
        <v>7</v>
      </c>
      <c r="AE44" s="9"/>
      <c r="AF44" s="9">
        <v>9</v>
      </c>
      <c r="AG44" s="9"/>
      <c r="AH44" s="9">
        <v>6</v>
      </c>
      <c r="AI44" s="9"/>
      <c r="AJ44" s="9">
        <v>6</v>
      </c>
      <c r="AK44" s="9"/>
      <c r="AL44" s="9">
        <v>7</v>
      </c>
      <c r="AM44" s="9"/>
      <c r="AN44" s="9">
        <v>6</v>
      </c>
      <c r="AO44" s="9"/>
      <c r="AP44" s="9">
        <v>5</v>
      </c>
      <c r="AQ44" s="9"/>
      <c r="AR44" s="9">
        <v>8</v>
      </c>
      <c r="AS44" s="9"/>
      <c r="AT44" s="9">
        <v>6</v>
      </c>
      <c r="AU44" s="9"/>
      <c r="AV44" s="9">
        <v>5</v>
      </c>
      <c r="AW44" s="9"/>
      <c r="AX44" s="9">
        <v>7</v>
      </c>
      <c r="AY44" s="9"/>
      <c r="AZ44" s="9">
        <v>9</v>
      </c>
      <c r="BA44" s="9"/>
      <c r="BB44" s="9">
        <v>6</v>
      </c>
      <c r="BC44" s="9"/>
      <c r="BD44" s="9">
        <v>7</v>
      </c>
      <c r="BE44" s="9"/>
      <c r="BF44" s="9">
        <v>8</v>
      </c>
      <c r="BG44" s="9"/>
      <c r="BH44" s="9">
        <v>8</v>
      </c>
      <c r="BI44" s="9"/>
      <c r="BJ44" s="9">
        <v>8</v>
      </c>
      <c r="BK44" s="9">
        <v>8</v>
      </c>
      <c r="BL44" s="9">
        <v>5</v>
      </c>
      <c r="BM44" s="9"/>
    </row>
    <row r="45" spans="1:65" ht="13.5">
      <c r="A45" s="4">
        <v>38</v>
      </c>
      <c r="B45" s="5" t="s">
        <v>124</v>
      </c>
      <c r="C45" s="6" t="s">
        <v>125</v>
      </c>
      <c r="D45" s="7">
        <v>31828</v>
      </c>
      <c r="E45" s="8" t="s">
        <v>126</v>
      </c>
      <c r="F45" s="9">
        <v>6</v>
      </c>
      <c r="G45" s="9"/>
      <c r="H45" s="9">
        <v>9</v>
      </c>
      <c r="I45" s="9"/>
      <c r="J45" s="9">
        <v>5</v>
      </c>
      <c r="K45" s="9"/>
      <c r="L45" s="9">
        <v>8.5</v>
      </c>
      <c r="M45" s="9"/>
      <c r="N45" s="9">
        <v>6</v>
      </c>
      <c r="O45" s="9"/>
      <c r="P45" s="9">
        <v>8</v>
      </c>
      <c r="Q45" s="9"/>
      <c r="R45" s="9">
        <v>10</v>
      </c>
      <c r="S45" s="9"/>
      <c r="T45" s="9">
        <v>7</v>
      </c>
      <c r="U45" s="9"/>
      <c r="V45" s="9">
        <v>7</v>
      </c>
      <c r="W45" s="9"/>
      <c r="X45" s="9">
        <v>8</v>
      </c>
      <c r="Y45" s="9"/>
      <c r="Z45" s="9">
        <v>10</v>
      </c>
      <c r="AA45" s="9"/>
      <c r="AB45" s="9">
        <v>8</v>
      </c>
      <c r="AC45" s="9"/>
      <c r="AD45" s="9">
        <v>6</v>
      </c>
      <c r="AE45" s="9"/>
      <c r="AF45" s="9">
        <v>10</v>
      </c>
      <c r="AG45" s="9"/>
      <c r="AH45" s="9">
        <v>7</v>
      </c>
      <c r="AI45" s="9"/>
      <c r="AJ45" s="9">
        <v>7</v>
      </c>
      <c r="AK45" s="9"/>
      <c r="AL45" s="9">
        <v>10</v>
      </c>
      <c r="AM45" s="9"/>
      <c r="AN45" s="9">
        <v>9</v>
      </c>
      <c r="AO45" s="9"/>
      <c r="AP45" s="9">
        <v>5</v>
      </c>
      <c r="AQ45" s="9"/>
      <c r="AR45" s="9">
        <v>9</v>
      </c>
      <c r="AS45" s="9"/>
      <c r="AT45" s="9">
        <v>7</v>
      </c>
      <c r="AU45" s="9"/>
      <c r="AV45" s="9">
        <v>5</v>
      </c>
      <c r="AW45" s="9"/>
      <c r="AX45" s="9">
        <v>6</v>
      </c>
      <c r="AY45" s="9"/>
      <c r="AZ45" s="9">
        <v>9</v>
      </c>
      <c r="BA45" s="9"/>
      <c r="BB45" s="9">
        <v>6</v>
      </c>
      <c r="BC45" s="9"/>
      <c r="BD45" s="9">
        <v>8</v>
      </c>
      <c r="BE45" s="9"/>
      <c r="BF45" s="9">
        <v>8</v>
      </c>
      <c r="BG45" s="9"/>
      <c r="BH45" s="9">
        <v>7</v>
      </c>
      <c r="BI45" s="9"/>
      <c r="BJ45" s="9">
        <v>9</v>
      </c>
      <c r="BK45" s="9">
        <v>10</v>
      </c>
      <c r="BL45" s="9">
        <v>6</v>
      </c>
      <c r="BM45" s="9"/>
    </row>
    <row r="46" spans="1:65" ht="13.5">
      <c r="A46" s="4">
        <v>39</v>
      </c>
      <c r="B46" s="5" t="s">
        <v>127</v>
      </c>
      <c r="C46" s="6" t="s">
        <v>128</v>
      </c>
      <c r="D46" s="7">
        <v>31444</v>
      </c>
      <c r="E46" s="8" t="s">
        <v>50</v>
      </c>
      <c r="F46" s="9">
        <v>5</v>
      </c>
      <c r="G46" s="9"/>
      <c r="H46" s="9">
        <v>9</v>
      </c>
      <c r="I46" s="9"/>
      <c r="J46" s="9">
        <v>6</v>
      </c>
      <c r="K46" s="9"/>
      <c r="L46" s="9">
        <v>9</v>
      </c>
      <c r="M46" s="9"/>
      <c r="N46" s="9">
        <v>6</v>
      </c>
      <c r="O46" s="9"/>
      <c r="P46" s="9">
        <v>8</v>
      </c>
      <c r="Q46" s="9"/>
      <c r="R46" s="9">
        <v>5</v>
      </c>
      <c r="S46" s="9"/>
      <c r="T46" s="9">
        <v>6</v>
      </c>
      <c r="U46" s="9"/>
      <c r="V46" s="9">
        <v>7</v>
      </c>
      <c r="W46" s="9"/>
      <c r="X46" s="9">
        <v>8</v>
      </c>
      <c r="Y46" s="9"/>
      <c r="Z46" s="9">
        <v>8</v>
      </c>
      <c r="AA46" s="9"/>
      <c r="AB46" s="9">
        <v>8</v>
      </c>
      <c r="AC46" s="9"/>
      <c r="AD46" s="9">
        <v>8</v>
      </c>
      <c r="AE46" s="9"/>
      <c r="AF46" s="9">
        <v>8</v>
      </c>
      <c r="AG46" s="9"/>
      <c r="AH46" s="9">
        <v>4</v>
      </c>
      <c r="AI46" s="9">
        <v>5</v>
      </c>
      <c r="AJ46" s="9">
        <v>7</v>
      </c>
      <c r="AK46" s="9"/>
      <c r="AL46" s="9">
        <v>8</v>
      </c>
      <c r="AM46" s="9"/>
      <c r="AN46" s="9">
        <v>6</v>
      </c>
      <c r="AO46" s="9"/>
      <c r="AP46" s="9">
        <v>5</v>
      </c>
      <c r="AQ46" s="9"/>
      <c r="AR46" s="9">
        <v>8</v>
      </c>
      <c r="AS46" s="9"/>
      <c r="AT46" s="9">
        <v>6</v>
      </c>
      <c r="AU46" s="9"/>
      <c r="AV46" s="9">
        <v>7</v>
      </c>
      <c r="AW46" s="9"/>
      <c r="AX46" s="9">
        <v>5</v>
      </c>
      <c r="AY46" s="9"/>
      <c r="AZ46" s="9">
        <v>9</v>
      </c>
      <c r="BA46" s="9"/>
      <c r="BB46" s="9">
        <v>7</v>
      </c>
      <c r="BC46" s="9"/>
      <c r="BD46" s="9">
        <v>6</v>
      </c>
      <c r="BE46" s="9"/>
      <c r="BF46" s="9">
        <v>8</v>
      </c>
      <c r="BG46" s="9"/>
      <c r="BH46" s="9">
        <v>6</v>
      </c>
      <c r="BI46" s="9"/>
      <c r="BJ46" s="9">
        <v>8</v>
      </c>
      <c r="BK46" s="9">
        <v>7</v>
      </c>
      <c r="BL46" s="9">
        <v>6</v>
      </c>
      <c r="BM46" s="9"/>
    </row>
    <row r="47" spans="1:65" ht="13.5">
      <c r="A47" s="4">
        <v>40</v>
      </c>
      <c r="B47" s="5" t="s">
        <v>129</v>
      </c>
      <c r="C47" s="6" t="s">
        <v>130</v>
      </c>
      <c r="D47" s="7">
        <v>30095</v>
      </c>
      <c r="E47" s="8" t="s">
        <v>50</v>
      </c>
      <c r="F47" s="9">
        <v>6</v>
      </c>
      <c r="G47" s="9"/>
      <c r="H47" s="9">
        <v>9</v>
      </c>
      <c r="I47" s="9"/>
      <c r="J47" s="9">
        <v>6</v>
      </c>
      <c r="K47" s="9"/>
      <c r="L47" s="9">
        <v>8</v>
      </c>
      <c r="M47" s="9"/>
      <c r="N47" s="9">
        <v>6</v>
      </c>
      <c r="O47" s="9"/>
      <c r="P47" s="9">
        <v>8</v>
      </c>
      <c r="Q47" s="9"/>
      <c r="R47" s="9">
        <v>7</v>
      </c>
      <c r="S47" s="9"/>
      <c r="T47" s="9">
        <v>6</v>
      </c>
      <c r="U47" s="9"/>
      <c r="V47" s="9">
        <v>5</v>
      </c>
      <c r="W47" s="9"/>
      <c r="X47" s="9">
        <v>9</v>
      </c>
      <c r="Y47" s="9"/>
      <c r="Z47" s="9">
        <v>9</v>
      </c>
      <c r="AA47" s="9"/>
      <c r="AB47" s="9">
        <v>8</v>
      </c>
      <c r="AC47" s="9"/>
      <c r="AD47" s="9">
        <v>9</v>
      </c>
      <c r="AE47" s="9"/>
      <c r="AF47" s="9">
        <v>9</v>
      </c>
      <c r="AG47" s="9"/>
      <c r="AH47" s="9">
        <v>6</v>
      </c>
      <c r="AI47" s="9"/>
      <c r="AJ47" s="9">
        <v>7</v>
      </c>
      <c r="AK47" s="9"/>
      <c r="AL47" s="9">
        <v>6</v>
      </c>
      <c r="AM47" s="9"/>
      <c r="AN47" s="9">
        <v>10</v>
      </c>
      <c r="AO47" s="9"/>
      <c r="AP47" s="9">
        <v>5</v>
      </c>
      <c r="AQ47" s="9"/>
      <c r="AR47" s="9">
        <v>7</v>
      </c>
      <c r="AS47" s="9"/>
      <c r="AT47" s="9">
        <v>6</v>
      </c>
      <c r="AU47" s="9"/>
      <c r="AV47" s="9">
        <v>8</v>
      </c>
      <c r="AW47" s="9"/>
      <c r="AX47" s="9">
        <v>6</v>
      </c>
      <c r="AY47" s="9"/>
      <c r="AZ47" s="9">
        <v>10</v>
      </c>
      <c r="BA47" s="9"/>
      <c r="BB47" s="9">
        <v>7</v>
      </c>
      <c r="BC47" s="9"/>
      <c r="BD47" s="9">
        <v>7</v>
      </c>
      <c r="BE47" s="9"/>
      <c r="BF47" s="9">
        <v>9</v>
      </c>
      <c r="BG47" s="9"/>
      <c r="BH47" s="9">
        <v>6</v>
      </c>
      <c r="BI47" s="9"/>
      <c r="BJ47" s="9">
        <v>8</v>
      </c>
      <c r="BK47" s="9">
        <v>10</v>
      </c>
      <c r="BL47" s="9">
        <v>6</v>
      </c>
      <c r="BM47" s="9"/>
    </row>
    <row r="48" spans="1:65" ht="13.5">
      <c r="A48" s="4">
        <v>41</v>
      </c>
      <c r="B48" s="5" t="s">
        <v>131</v>
      </c>
      <c r="C48" s="6" t="s">
        <v>132</v>
      </c>
      <c r="D48" s="7">
        <v>31803</v>
      </c>
      <c r="E48" s="8" t="s">
        <v>50</v>
      </c>
      <c r="F48" s="9">
        <v>6</v>
      </c>
      <c r="G48" s="9"/>
      <c r="H48" s="9">
        <v>5</v>
      </c>
      <c r="I48" s="9"/>
      <c r="J48" s="9">
        <v>2</v>
      </c>
      <c r="K48" s="9">
        <v>5</v>
      </c>
      <c r="L48" s="9">
        <v>9</v>
      </c>
      <c r="M48" s="9"/>
      <c r="N48" s="9">
        <v>7</v>
      </c>
      <c r="O48" s="9"/>
      <c r="P48" s="9">
        <v>8</v>
      </c>
      <c r="Q48" s="9"/>
      <c r="R48" s="9">
        <v>4</v>
      </c>
      <c r="S48" s="9">
        <v>7</v>
      </c>
      <c r="T48" s="9">
        <v>5</v>
      </c>
      <c r="U48" s="9"/>
      <c r="V48" s="9">
        <v>2</v>
      </c>
      <c r="W48" s="9">
        <v>5</v>
      </c>
      <c r="X48" s="9">
        <v>4</v>
      </c>
      <c r="Y48" s="9">
        <v>5</v>
      </c>
      <c r="Z48" s="9">
        <v>4</v>
      </c>
      <c r="AA48" s="9">
        <v>5</v>
      </c>
      <c r="AB48" s="9">
        <v>7</v>
      </c>
      <c r="AC48" s="9"/>
      <c r="AD48" s="9">
        <v>6</v>
      </c>
      <c r="AE48" s="9"/>
      <c r="AF48" s="9">
        <v>7</v>
      </c>
      <c r="AG48" s="9"/>
      <c r="AH48" s="9">
        <v>6</v>
      </c>
      <c r="AI48" s="9"/>
      <c r="AJ48" s="9">
        <v>7</v>
      </c>
      <c r="AK48" s="9"/>
      <c r="AL48" s="9">
        <v>5</v>
      </c>
      <c r="AM48" s="9"/>
      <c r="AN48" s="9">
        <v>3</v>
      </c>
      <c r="AO48" s="9">
        <v>7</v>
      </c>
      <c r="AP48" s="9">
        <v>5</v>
      </c>
      <c r="AQ48" s="9"/>
      <c r="AR48" s="9">
        <v>7</v>
      </c>
      <c r="AS48" s="9"/>
      <c r="AT48" s="9">
        <v>5</v>
      </c>
      <c r="AU48" s="9"/>
      <c r="AV48" s="9">
        <v>2</v>
      </c>
      <c r="AW48" s="9">
        <v>5</v>
      </c>
      <c r="AX48" s="9">
        <v>4</v>
      </c>
      <c r="AY48" s="9">
        <v>6</v>
      </c>
      <c r="AZ48" s="9">
        <v>7</v>
      </c>
      <c r="BA48" s="9"/>
      <c r="BB48" s="9">
        <v>5</v>
      </c>
      <c r="BC48" s="9"/>
      <c r="BD48" s="9">
        <v>6</v>
      </c>
      <c r="BE48" s="9"/>
      <c r="BF48" s="9">
        <v>8</v>
      </c>
      <c r="BG48" s="9"/>
      <c r="BH48" s="9">
        <v>6</v>
      </c>
      <c r="BI48" s="9"/>
      <c r="BJ48" s="9">
        <v>6</v>
      </c>
      <c r="BK48" s="9">
        <v>7</v>
      </c>
      <c r="BL48" s="9">
        <v>5</v>
      </c>
      <c r="BM48" s="9"/>
    </row>
    <row r="49" spans="1:65" ht="13.5">
      <c r="A49" s="4">
        <v>42</v>
      </c>
      <c r="B49" s="5" t="s">
        <v>63</v>
      </c>
      <c r="C49" s="6" t="s">
        <v>133</v>
      </c>
      <c r="D49" s="7">
        <v>32084</v>
      </c>
      <c r="E49" s="8" t="s">
        <v>50</v>
      </c>
      <c r="F49" s="9">
        <v>7</v>
      </c>
      <c r="G49" s="9"/>
      <c r="H49" s="9">
        <v>5</v>
      </c>
      <c r="I49" s="9"/>
      <c r="J49" s="9">
        <v>6</v>
      </c>
      <c r="K49" s="9"/>
      <c r="L49" s="9">
        <v>6.5</v>
      </c>
      <c r="M49" s="9"/>
      <c r="N49" s="9">
        <v>7</v>
      </c>
      <c r="O49" s="9"/>
      <c r="P49" s="9">
        <v>7.5</v>
      </c>
      <c r="Q49" s="9"/>
      <c r="R49" s="9">
        <v>9</v>
      </c>
      <c r="S49" s="9"/>
      <c r="T49" s="9">
        <v>7</v>
      </c>
      <c r="U49" s="9"/>
      <c r="V49" s="9">
        <v>6</v>
      </c>
      <c r="W49" s="9"/>
      <c r="X49" s="9">
        <v>5</v>
      </c>
      <c r="Y49" s="9"/>
      <c r="Z49" s="9">
        <v>8</v>
      </c>
      <c r="AA49" s="9"/>
      <c r="AB49" s="9">
        <v>8</v>
      </c>
      <c r="AC49" s="9"/>
      <c r="AD49" s="9">
        <v>6</v>
      </c>
      <c r="AE49" s="9"/>
      <c r="AF49" s="9">
        <v>8</v>
      </c>
      <c r="AG49" s="9"/>
      <c r="AH49" s="9">
        <v>6</v>
      </c>
      <c r="AI49" s="9"/>
      <c r="AJ49" s="9">
        <v>7</v>
      </c>
      <c r="AK49" s="9"/>
      <c r="AL49" s="9">
        <v>8</v>
      </c>
      <c r="AM49" s="9"/>
      <c r="AN49" s="9">
        <v>9</v>
      </c>
      <c r="AO49" s="9"/>
      <c r="AP49" s="9">
        <v>6</v>
      </c>
      <c r="AQ49" s="9"/>
      <c r="AR49" s="9">
        <v>8</v>
      </c>
      <c r="AS49" s="9"/>
      <c r="AT49" s="9">
        <v>5</v>
      </c>
      <c r="AU49" s="9"/>
      <c r="AV49" s="9">
        <v>5</v>
      </c>
      <c r="AW49" s="9"/>
      <c r="AX49" s="9">
        <v>7</v>
      </c>
      <c r="AY49" s="9"/>
      <c r="AZ49" s="9">
        <v>9</v>
      </c>
      <c r="BA49" s="9"/>
      <c r="BB49" s="9">
        <v>6</v>
      </c>
      <c r="BC49" s="9"/>
      <c r="BD49" s="9">
        <v>7</v>
      </c>
      <c r="BE49" s="9"/>
      <c r="BF49" s="9">
        <v>7</v>
      </c>
      <c r="BG49" s="9"/>
      <c r="BH49" s="9">
        <v>8</v>
      </c>
      <c r="BI49" s="9"/>
      <c r="BJ49" s="9">
        <v>9</v>
      </c>
      <c r="BK49" s="9">
        <v>9</v>
      </c>
      <c r="BL49" s="9">
        <v>5</v>
      </c>
      <c r="BM49" s="9"/>
    </row>
    <row r="50" spans="1:65" ht="13.5">
      <c r="A50" s="4">
        <v>43</v>
      </c>
      <c r="B50" s="5" t="s">
        <v>134</v>
      </c>
      <c r="C50" s="6" t="s">
        <v>133</v>
      </c>
      <c r="D50" s="7">
        <v>30786</v>
      </c>
      <c r="E50" s="8" t="s">
        <v>50</v>
      </c>
      <c r="F50" s="9">
        <v>5</v>
      </c>
      <c r="G50" s="9"/>
      <c r="H50" s="9">
        <v>5</v>
      </c>
      <c r="I50" s="9"/>
      <c r="J50" s="9">
        <v>3</v>
      </c>
      <c r="K50" s="9">
        <v>5</v>
      </c>
      <c r="L50" s="9">
        <v>5</v>
      </c>
      <c r="M50" s="9"/>
      <c r="N50" s="9">
        <v>3</v>
      </c>
      <c r="O50" s="9">
        <v>6</v>
      </c>
      <c r="P50" s="9">
        <v>7</v>
      </c>
      <c r="Q50" s="9"/>
      <c r="R50" s="9">
        <v>3</v>
      </c>
      <c r="S50" s="9">
        <v>6</v>
      </c>
      <c r="T50" s="9"/>
      <c r="U50" s="9">
        <v>5</v>
      </c>
      <c r="V50" s="9">
        <v>3</v>
      </c>
      <c r="W50" s="9">
        <v>5</v>
      </c>
      <c r="X50" s="9">
        <v>4</v>
      </c>
      <c r="Y50" s="9">
        <v>6</v>
      </c>
      <c r="Z50" s="9"/>
      <c r="AA50" s="9">
        <v>7</v>
      </c>
      <c r="AB50" s="9">
        <v>5</v>
      </c>
      <c r="AC50" s="9"/>
      <c r="AD50" s="9">
        <v>8</v>
      </c>
      <c r="AE50" s="9"/>
      <c r="AF50" s="9">
        <v>8</v>
      </c>
      <c r="AG50" s="9"/>
      <c r="AH50" s="9">
        <v>5</v>
      </c>
      <c r="AI50" s="9"/>
      <c r="AJ50" s="9">
        <v>6</v>
      </c>
      <c r="AK50" s="9"/>
      <c r="AL50" s="9">
        <v>4</v>
      </c>
      <c r="AM50" s="9">
        <v>6</v>
      </c>
      <c r="AN50" s="9">
        <v>2</v>
      </c>
      <c r="AO50" s="9">
        <v>6</v>
      </c>
      <c r="AP50" s="9">
        <v>6</v>
      </c>
      <c r="AQ50" s="9"/>
      <c r="AR50" s="9">
        <v>8</v>
      </c>
      <c r="AS50" s="9"/>
      <c r="AT50" s="9">
        <v>4</v>
      </c>
      <c r="AU50" s="9">
        <v>5</v>
      </c>
      <c r="AV50" s="9">
        <v>3</v>
      </c>
      <c r="AW50" s="9">
        <v>5</v>
      </c>
      <c r="AX50" s="9">
        <v>5</v>
      </c>
      <c r="AY50" s="9"/>
      <c r="AZ50" s="9">
        <v>8</v>
      </c>
      <c r="BA50" s="9"/>
      <c r="BB50" s="9">
        <v>7</v>
      </c>
      <c r="BC50" s="9"/>
      <c r="BD50" s="9">
        <v>6</v>
      </c>
      <c r="BE50" s="9"/>
      <c r="BF50" s="9">
        <v>8</v>
      </c>
      <c r="BG50" s="9"/>
      <c r="BH50" s="9">
        <v>6</v>
      </c>
      <c r="BI50" s="9"/>
      <c r="BJ50" s="9">
        <v>9</v>
      </c>
      <c r="BK50" s="9">
        <v>6</v>
      </c>
      <c r="BL50" s="9">
        <v>5</v>
      </c>
      <c r="BM50" s="9"/>
    </row>
    <row r="51" spans="1:65" ht="13.5">
      <c r="A51" s="4">
        <v>44</v>
      </c>
      <c r="B51" s="5" t="s">
        <v>135</v>
      </c>
      <c r="C51" s="6" t="s">
        <v>136</v>
      </c>
      <c r="D51" s="7">
        <v>31514</v>
      </c>
      <c r="E51" s="8" t="s">
        <v>50</v>
      </c>
      <c r="F51" s="9">
        <v>7</v>
      </c>
      <c r="G51" s="9"/>
      <c r="H51" s="9">
        <v>4</v>
      </c>
      <c r="I51" s="9">
        <v>5</v>
      </c>
      <c r="J51" s="9">
        <v>3</v>
      </c>
      <c r="K51" s="9">
        <v>5</v>
      </c>
      <c r="L51" s="9">
        <v>6</v>
      </c>
      <c r="M51" s="9"/>
      <c r="N51" s="9">
        <v>6</v>
      </c>
      <c r="O51" s="9"/>
      <c r="P51" s="9">
        <v>8</v>
      </c>
      <c r="Q51" s="9"/>
      <c r="R51" s="9">
        <v>3</v>
      </c>
      <c r="S51" s="9">
        <v>7</v>
      </c>
      <c r="T51" s="9">
        <v>2</v>
      </c>
      <c r="U51" s="9">
        <v>6</v>
      </c>
      <c r="V51" s="9">
        <v>2</v>
      </c>
      <c r="W51" s="9">
        <v>5</v>
      </c>
      <c r="X51" s="9">
        <v>5</v>
      </c>
      <c r="Y51" s="9"/>
      <c r="Z51" s="9">
        <v>5</v>
      </c>
      <c r="AA51" s="9"/>
      <c r="AB51" s="9">
        <v>5</v>
      </c>
      <c r="AC51" s="9"/>
      <c r="AD51" s="9">
        <v>7</v>
      </c>
      <c r="AE51" s="9"/>
      <c r="AF51" s="9">
        <v>7</v>
      </c>
      <c r="AG51" s="9"/>
      <c r="AH51" s="9">
        <v>5</v>
      </c>
      <c r="AI51" s="9"/>
      <c r="AJ51" s="9">
        <v>7</v>
      </c>
      <c r="AK51" s="9"/>
      <c r="AL51" s="9">
        <v>5</v>
      </c>
      <c r="AM51" s="9"/>
      <c r="AN51" s="9">
        <v>2</v>
      </c>
      <c r="AO51" s="9">
        <v>6</v>
      </c>
      <c r="AP51" s="9">
        <v>5</v>
      </c>
      <c r="AQ51" s="9"/>
      <c r="AR51" s="9">
        <v>7</v>
      </c>
      <c r="AS51" s="9"/>
      <c r="AT51" s="9"/>
      <c r="AU51" s="9">
        <v>5</v>
      </c>
      <c r="AV51" s="9">
        <v>3</v>
      </c>
      <c r="AW51" s="9">
        <v>5</v>
      </c>
      <c r="AX51" s="9">
        <v>3</v>
      </c>
      <c r="AY51" s="9">
        <v>7</v>
      </c>
      <c r="AZ51" s="9">
        <v>5</v>
      </c>
      <c r="BA51" s="9"/>
      <c r="BB51" s="9">
        <v>6</v>
      </c>
      <c r="BC51" s="9"/>
      <c r="BD51" s="9">
        <v>4</v>
      </c>
      <c r="BE51" s="9">
        <v>5</v>
      </c>
      <c r="BF51" s="9">
        <v>6</v>
      </c>
      <c r="BG51" s="9"/>
      <c r="BH51" s="9">
        <v>7</v>
      </c>
      <c r="BI51" s="9"/>
      <c r="BJ51" s="9">
        <v>7</v>
      </c>
      <c r="BK51" s="9">
        <v>5</v>
      </c>
      <c r="BL51" s="9">
        <v>5</v>
      </c>
      <c r="BM51" s="9"/>
    </row>
    <row r="52" spans="1:65" ht="13.5">
      <c r="A52" s="4">
        <v>45</v>
      </c>
      <c r="B52" s="5" t="s">
        <v>137</v>
      </c>
      <c r="C52" s="6" t="s">
        <v>138</v>
      </c>
      <c r="D52" s="7">
        <v>31657</v>
      </c>
      <c r="E52" s="8" t="s">
        <v>50</v>
      </c>
      <c r="F52" s="9">
        <v>7</v>
      </c>
      <c r="G52" s="9"/>
      <c r="H52" s="9">
        <v>4</v>
      </c>
      <c r="I52" s="9">
        <v>5</v>
      </c>
      <c r="J52" s="9">
        <v>3</v>
      </c>
      <c r="K52" s="9">
        <v>7</v>
      </c>
      <c r="L52" s="9">
        <v>7</v>
      </c>
      <c r="M52" s="9"/>
      <c r="N52" s="9">
        <v>7</v>
      </c>
      <c r="O52" s="9"/>
      <c r="P52" s="9">
        <v>6</v>
      </c>
      <c r="Q52" s="9"/>
      <c r="R52" s="9">
        <v>3</v>
      </c>
      <c r="S52" s="9">
        <v>7</v>
      </c>
      <c r="T52" s="9">
        <v>3</v>
      </c>
      <c r="U52" s="9">
        <v>5</v>
      </c>
      <c r="V52" s="9">
        <v>5</v>
      </c>
      <c r="W52" s="9"/>
      <c r="X52" s="9">
        <v>5</v>
      </c>
      <c r="Y52" s="9"/>
      <c r="Z52" s="9">
        <v>5</v>
      </c>
      <c r="AA52" s="9"/>
      <c r="AB52" s="9">
        <v>5</v>
      </c>
      <c r="AC52" s="9"/>
      <c r="AD52" s="9">
        <v>8</v>
      </c>
      <c r="AE52" s="9"/>
      <c r="AF52" s="9">
        <v>8</v>
      </c>
      <c r="AG52" s="9"/>
      <c r="AH52" s="9"/>
      <c r="AI52" s="9">
        <v>8</v>
      </c>
      <c r="AJ52" s="9">
        <v>6</v>
      </c>
      <c r="AK52" s="9"/>
      <c r="AL52" s="9">
        <v>8</v>
      </c>
      <c r="AM52" s="9"/>
      <c r="AN52" s="9">
        <v>7</v>
      </c>
      <c r="AO52" s="9"/>
      <c r="AP52" s="9">
        <v>6</v>
      </c>
      <c r="AQ52" s="9"/>
      <c r="AR52" s="9">
        <v>7</v>
      </c>
      <c r="AS52" s="9"/>
      <c r="AT52" s="9">
        <v>5</v>
      </c>
      <c r="AU52" s="9"/>
      <c r="AV52" s="9">
        <v>5</v>
      </c>
      <c r="AW52" s="9"/>
      <c r="AX52" s="9">
        <v>5</v>
      </c>
      <c r="AY52" s="9"/>
      <c r="AZ52" s="9">
        <v>7</v>
      </c>
      <c r="BA52" s="9"/>
      <c r="BB52" s="9">
        <v>6</v>
      </c>
      <c r="BC52" s="9"/>
      <c r="BD52" s="9">
        <v>5</v>
      </c>
      <c r="BE52" s="9"/>
      <c r="BF52" s="9">
        <v>7</v>
      </c>
      <c r="BG52" s="9"/>
      <c r="BH52" s="9">
        <v>5</v>
      </c>
      <c r="BI52" s="9"/>
      <c r="BJ52" s="9">
        <v>8</v>
      </c>
      <c r="BK52" s="9">
        <v>5</v>
      </c>
      <c r="BL52" s="9">
        <v>5</v>
      </c>
      <c r="BM52" s="9"/>
    </row>
    <row r="53" spans="1:65" ht="13.5">
      <c r="A53" s="4">
        <v>46</v>
      </c>
      <c r="B53" s="5" t="s">
        <v>139</v>
      </c>
      <c r="C53" s="6" t="s">
        <v>140</v>
      </c>
      <c r="D53" s="7">
        <v>31854</v>
      </c>
      <c r="E53" s="8" t="s">
        <v>50</v>
      </c>
      <c r="F53" s="9">
        <v>7</v>
      </c>
      <c r="G53" s="9"/>
      <c r="H53" s="9">
        <v>5</v>
      </c>
      <c r="I53" s="9"/>
      <c r="J53" s="9">
        <v>2</v>
      </c>
      <c r="K53" s="9">
        <v>5</v>
      </c>
      <c r="L53" s="9">
        <v>9</v>
      </c>
      <c r="M53" s="9"/>
      <c r="N53" s="9">
        <v>5</v>
      </c>
      <c r="O53" s="9"/>
      <c r="P53" s="9">
        <v>8</v>
      </c>
      <c r="Q53" s="9"/>
      <c r="R53" s="9">
        <v>3</v>
      </c>
      <c r="S53" s="9">
        <v>7</v>
      </c>
      <c r="T53" s="9">
        <v>3</v>
      </c>
      <c r="U53" s="9">
        <v>5</v>
      </c>
      <c r="V53" s="9">
        <v>5</v>
      </c>
      <c r="W53" s="9"/>
      <c r="X53" s="9">
        <v>5</v>
      </c>
      <c r="Y53" s="9"/>
      <c r="Z53" s="9">
        <v>6</v>
      </c>
      <c r="AA53" s="9"/>
      <c r="AB53" s="9">
        <v>8</v>
      </c>
      <c r="AC53" s="9"/>
      <c r="AD53" s="9">
        <v>5</v>
      </c>
      <c r="AE53" s="9"/>
      <c r="AF53" s="9">
        <v>8</v>
      </c>
      <c r="AG53" s="9"/>
      <c r="AH53" s="9">
        <v>5</v>
      </c>
      <c r="AI53" s="9"/>
      <c r="AJ53" s="9">
        <v>9</v>
      </c>
      <c r="AK53" s="9"/>
      <c r="AL53" s="9">
        <v>8</v>
      </c>
      <c r="AM53" s="9"/>
      <c r="AN53" s="9">
        <v>8</v>
      </c>
      <c r="AO53" s="9"/>
      <c r="AP53" s="9">
        <v>7</v>
      </c>
      <c r="AQ53" s="9"/>
      <c r="AR53" s="9">
        <v>7</v>
      </c>
      <c r="AS53" s="9"/>
      <c r="AT53" s="9">
        <v>3</v>
      </c>
      <c r="AU53" s="9">
        <v>5</v>
      </c>
      <c r="AV53" s="9">
        <v>4</v>
      </c>
      <c r="AW53" s="9">
        <v>5</v>
      </c>
      <c r="AX53" s="9">
        <v>5</v>
      </c>
      <c r="AY53" s="9"/>
      <c r="AZ53" s="9">
        <v>6</v>
      </c>
      <c r="BA53" s="9"/>
      <c r="BB53" s="9">
        <v>5</v>
      </c>
      <c r="BC53" s="9"/>
      <c r="BD53" s="9">
        <v>6</v>
      </c>
      <c r="BE53" s="9"/>
      <c r="BF53" s="9">
        <v>8</v>
      </c>
      <c r="BG53" s="9"/>
      <c r="BH53" s="9">
        <v>7</v>
      </c>
      <c r="BI53" s="9"/>
      <c r="BJ53" s="11">
        <v>7</v>
      </c>
      <c r="BK53" s="11">
        <v>4</v>
      </c>
      <c r="BL53" s="11">
        <v>5</v>
      </c>
      <c r="BM53" s="11" t="s">
        <v>54</v>
      </c>
    </row>
    <row r="54" spans="1:65" ht="13.5">
      <c r="A54" s="4">
        <v>47</v>
      </c>
      <c r="B54" s="5" t="s">
        <v>137</v>
      </c>
      <c r="C54" s="6" t="s">
        <v>140</v>
      </c>
      <c r="D54" s="7">
        <v>29027</v>
      </c>
      <c r="E54" s="8" t="s">
        <v>81</v>
      </c>
      <c r="F54" s="9">
        <v>6</v>
      </c>
      <c r="G54" s="9"/>
      <c r="H54" s="9">
        <v>5</v>
      </c>
      <c r="I54" s="9"/>
      <c r="J54" s="9">
        <v>2</v>
      </c>
      <c r="K54" s="9">
        <v>5</v>
      </c>
      <c r="L54" s="9">
        <v>5</v>
      </c>
      <c r="M54" s="9"/>
      <c r="N54" s="9">
        <v>6</v>
      </c>
      <c r="O54" s="9"/>
      <c r="P54" s="9">
        <v>7</v>
      </c>
      <c r="Q54" s="9"/>
      <c r="R54" s="9">
        <v>3</v>
      </c>
      <c r="S54" s="9">
        <v>5</v>
      </c>
      <c r="T54" s="9">
        <v>1</v>
      </c>
      <c r="U54" s="9">
        <v>5</v>
      </c>
      <c r="V54" s="9">
        <v>1</v>
      </c>
      <c r="W54" s="9">
        <v>5</v>
      </c>
      <c r="X54" s="9">
        <v>3</v>
      </c>
      <c r="Y54" s="9">
        <v>5</v>
      </c>
      <c r="Z54" s="9">
        <v>2</v>
      </c>
      <c r="AA54" s="9">
        <v>5</v>
      </c>
      <c r="AB54" s="9">
        <v>3</v>
      </c>
      <c r="AC54" s="9">
        <v>6</v>
      </c>
      <c r="AD54" s="9">
        <v>6</v>
      </c>
      <c r="AE54" s="9"/>
      <c r="AF54" s="9">
        <v>7</v>
      </c>
      <c r="AG54" s="9"/>
      <c r="AH54" s="9">
        <v>5</v>
      </c>
      <c r="AI54" s="9"/>
      <c r="AJ54" s="9">
        <v>5</v>
      </c>
      <c r="AK54" s="9"/>
      <c r="AL54" s="9">
        <v>4</v>
      </c>
      <c r="AM54" s="9">
        <v>6</v>
      </c>
      <c r="AN54" s="9">
        <v>3</v>
      </c>
      <c r="AO54" s="9">
        <v>6</v>
      </c>
      <c r="AP54" s="9">
        <v>5</v>
      </c>
      <c r="AQ54" s="9"/>
      <c r="AR54" s="9">
        <v>7</v>
      </c>
      <c r="AS54" s="9"/>
      <c r="AT54" s="9">
        <v>3</v>
      </c>
      <c r="AU54" s="9">
        <v>5</v>
      </c>
      <c r="AV54" s="9">
        <v>3</v>
      </c>
      <c r="AW54" s="9">
        <v>5</v>
      </c>
      <c r="AX54" s="9">
        <v>6</v>
      </c>
      <c r="AY54" s="9"/>
      <c r="AZ54" s="9">
        <v>5</v>
      </c>
      <c r="BA54" s="9"/>
      <c r="BB54" s="9">
        <v>5</v>
      </c>
      <c r="BC54" s="9"/>
      <c r="BD54" s="9">
        <v>5</v>
      </c>
      <c r="BE54" s="9"/>
      <c r="BF54" s="9">
        <v>8</v>
      </c>
      <c r="BG54" s="9"/>
      <c r="BH54" s="9">
        <v>8</v>
      </c>
      <c r="BI54" s="9"/>
      <c r="BJ54" s="9">
        <v>8</v>
      </c>
      <c r="BK54" s="9">
        <v>5</v>
      </c>
      <c r="BL54" s="9">
        <v>5</v>
      </c>
      <c r="BM54" s="9"/>
    </row>
    <row r="55" spans="1:65" ht="13.5">
      <c r="A55" s="4">
        <v>48</v>
      </c>
      <c r="B55" s="5" t="s">
        <v>141</v>
      </c>
      <c r="C55" s="6" t="s">
        <v>140</v>
      </c>
      <c r="D55" s="7">
        <v>30603</v>
      </c>
      <c r="E55" s="8" t="s">
        <v>142</v>
      </c>
      <c r="F55" s="8">
        <v>7</v>
      </c>
      <c r="G55" s="8"/>
      <c r="H55" s="8">
        <v>5</v>
      </c>
      <c r="I55" s="8"/>
      <c r="J55" s="8">
        <v>1</v>
      </c>
      <c r="K55" s="8">
        <v>5</v>
      </c>
      <c r="L55" s="8">
        <v>8</v>
      </c>
      <c r="M55" s="8"/>
      <c r="N55" s="8">
        <v>5</v>
      </c>
      <c r="O55" s="8"/>
      <c r="P55" s="8">
        <v>6</v>
      </c>
      <c r="Q55" s="8"/>
      <c r="R55" s="8">
        <v>3</v>
      </c>
      <c r="S55" s="8">
        <v>6</v>
      </c>
      <c r="T55" s="8"/>
      <c r="U55" s="8">
        <v>5</v>
      </c>
      <c r="V55" s="8">
        <v>5</v>
      </c>
      <c r="W55" s="8"/>
      <c r="X55" s="8">
        <v>5</v>
      </c>
      <c r="Y55" s="8"/>
      <c r="Z55" s="8"/>
      <c r="AA55" s="8">
        <v>6</v>
      </c>
      <c r="AB55" s="8">
        <v>5</v>
      </c>
      <c r="AC55" s="8"/>
      <c r="AD55" s="8">
        <v>6</v>
      </c>
      <c r="AE55" s="8"/>
      <c r="AF55" s="8">
        <v>8</v>
      </c>
      <c r="AG55" s="8"/>
      <c r="AH55" s="8">
        <v>5</v>
      </c>
      <c r="AI55" s="8"/>
      <c r="AJ55" s="8">
        <v>7</v>
      </c>
      <c r="AK55" s="8"/>
      <c r="AL55" s="8">
        <v>7</v>
      </c>
      <c r="AM55" s="8"/>
      <c r="AN55" s="8">
        <v>2</v>
      </c>
      <c r="AO55" s="8">
        <v>5</v>
      </c>
      <c r="AP55" s="8">
        <v>4</v>
      </c>
      <c r="AQ55" s="8">
        <v>7</v>
      </c>
      <c r="AR55" s="8">
        <v>7</v>
      </c>
      <c r="AS55" s="8"/>
      <c r="AT55" s="8">
        <v>4</v>
      </c>
      <c r="AU55" s="9">
        <v>5</v>
      </c>
      <c r="AV55" s="8">
        <v>5</v>
      </c>
      <c r="AW55" s="8"/>
      <c r="AX55" s="8">
        <v>7</v>
      </c>
      <c r="AY55" s="8"/>
      <c r="AZ55" s="8">
        <v>8</v>
      </c>
      <c r="BA55" s="8"/>
      <c r="BB55" s="8">
        <v>5</v>
      </c>
      <c r="BC55" s="8"/>
      <c r="BD55" s="8">
        <v>4</v>
      </c>
      <c r="BE55" s="8">
        <v>7</v>
      </c>
      <c r="BF55" s="8">
        <v>8</v>
      </c>
      <c r="BG55" s="8"/>
      <c r="BH55" s="8">
        <v>7</v>
      </c>
      <c r="BI55" s="8"/>
      <c r="BJ55" s="9">
        <v>8</v>
      </c>
      <c r="BK55" s="9">
        <v>8</v>
      </c>
      <c r="BL55" s="9">
        <v>6</v>
      </c>
      <c r="BM55" s="9"/>
    </row>
    <row r="56" spans="1:65" ht="13.5">
      <c r="A56" s="4">
        <v>49</v>
      </c>
      <c r="B56" s="5" t="s">
        <v>143</v>
      </c>
      <c r="C56" s="6" t="s">
        <v>140</v>
      </c>
      <c r="D56" s="7">
        <v>31202</v>
      </c>
      <c r="E56" s="8" t="s">
        <v>50</v>
      </c>
      <c r="F56" s="9">
        <v>6</v>
      </c>
      <c r="G56" s="9"/>
      <c r="H56" s="9">
        <v>0</v>
      </c>
      <c r="I56" s="9">
        <v>5</v>
      </c>
      <c r="J56" s="9">
        <v>4</v>
      </c>
      <c r="K56" s="9">
        <v>5</v>
      </c>
      <c r="L56" s="9">
        <v>8</v>
      </c>
      <c r="M56" s="9"/>
      <c r="N56" s="9">
        <v>7</v>
      </c>
      <c r="O56" s="9"/>
      <c r="P56" s="9">
        <v>7</v>
      </c>
      <c r="Q56" s="9"/>
      <c r="R56" s="9">
        <v>5</v>
      </c>
      <c r="S56" s="9"/>
      <c r="T56" s="9">
        <v>5</v>
      </c>
      <c r="U56" s="9"/>
      <c r="V56" s="9">
        <v>5</v>
      </c>
      <c r="W56" s="9"/>
      <c r="X56" s="9">
        <v>4</v>
      </c>
      <c r="Y56" s="9">
        <v>5</v>
      </c>
      <c r="Z56" s="9">
        <v>6</v>
      </c>
      <c r="AA56" s="9"/>
      <c r="AB56" s="9">
        <v>6</v>
      </c>
      <c r="AC56" s="9"/>
      <c r="AD56" s="9">
        <v>5</v>
      </c>
      <c r="AE56" s="9"/>
      <c r="AF56" s="9">
        <v>7</v>
      </c>
      <c r="AG56" s="9"/>
      <c r="AH56" s="9">
        <v>5</v>
      </c>
      <c r="AI56" s="9"/>
      <c r="AJ56" s="9">
        <v>5</v>
      </c>
      <c r="AK56" s="9"/>
      <c r="AL56" s="9">
        <v>5</v>
      </c>
      <c r="AM56" s="9"/>
      <c r="AN56" s="9">
        <v>3</v>
      </c>
      <c r="AO56" s="9">
        <v>6</v>
      </c>
      <c r="AP56" s="9">
        <v>5</v>
      </c>
      <c r="AQ56" s="9"/>
      <c r="AR56" s="9">
        <v>7</v>
      </c>
      <c r="AS56" s="9"/>
      <c r="AT56" s="9">
        <v>5</v>
      </c>
      <c r="AU56" s="9"/>
      <c r="AV56" s="9">
        <v>4</v>
      </c>
      <c r="AW56" s="9">
        <v>5</v>
      </c>
      <c r="AX56" s="9">
        <v>6</v>
      </c>
      <c r="AY56" s="9"/>
      <c r="AZ56" s="9">
        <v>6</v>
      </c>
      <c r="BA56" s="9"/>
      <c r="BB56" s="9">
        <v>5</v>
      </c>
      <c r="BC56" s="9"/>
      <c r="BD56" s="9">
        <v>6</v>
      </c>
      <c r="BE56" s="9"/>
      <c r="BF56" s="9">
        <v>6</v>
      </c>
      <c r="BG56" s="9"/>
      <c r="BH56" s="9">
        <v>7</v>
      </c>
      <c r="BI56" s="9"/>
      <c r="BJ56" s="9">
        <v>8</v>
      </c>
      <c r="BK56" s="9">
        <v>7</v>
      </c>
      <c r="BL56" s="9">
        <v>5</v>
      </c>
      <c r="BM56" s="9"/>
    </row>
    <row r="57" spans="1:65" ht="13.5">
      <c r="A57" s="4">
        <v>50</v>
      </c>
      <c r="B57" s="5" t="s">
        <v>144</v>
      </c>
      <c r="C57" s="6" t="s">
        <v>145</v>
      </c>
      <c r="D57" s="7">
        <v>30960</v>
      </c>
      <c r="E57" s="8" t="s">
        <v>146</v>
      </c>
      <c r="F57" s="9">
        <v>8</v>
      </c>
      <c r="G57" s="9"/>
      <c r="H57" s="9">
        <v>7</v>
      </c>
      <c r="I57" s="9"/>
      <c r="J57" s="9">
        <v>5</v>
      </c>
      <c r="K57" s="9"/>
      <c r="L57" s="9">
        <v>8</v>
      </c>
      <c r="M57" s="9"/>
      <c r="N57" s="9">
        <v>5</v>
      </c>
      <c r="O57" s="9"/>
      <c r="P57" s="9">
        <v>8</v>
      </c>
      <c r="Q57" s="9"/>
      <c r="R57" s="9">
        <v>7</v>
      </c>
      <c r="S57" s="9"/>
      <c r="T57" s="9">
        <v>7</v>
      </c>
      <c r="U57" s="9"/>
      <c r="V57" s="9">
        <v>9</v>
      </c>
      <c r="W57" s="9"/>
      <c r="X57" s="9">
        <v>7</v>
      </c>
      <c r="Y57" s="9"/>
      <c r="Z57" s="9">
        <v>8</v>
      </c>
      <c r="AA57" s="9"/>
      <c r="AB57" s="9">
        <v>7</v>
      </c>
      <c r="AC57" s="9"/>
      <c r="AD57" s="9">
        <v>8</v>
      </c>
      <c r="AE57" s="9"/>
      <c r="AF57" s="9">
        <v>8</v>
      </c>
      <c r="AG57" s="9"/>
      <c r="AH57" s="9">
        <v>6</v>
      </c>
      <c r="AI57" s="9"/>
      <c r="AJ57" s="9">
        <v>8</v>
      </c>
      <c r="AK57" s="9"/>
      <c r="AL57" s="9">
        <v>8</v>
      </c>
      <c r="AM57" s="9"/>
      <c r="AN57" s="9">
        <v>6</v>
      </c>
      <c r="AO57" s="9"/>
      <c r="AP57" s="9">
        <v>6</v>
      </c>
      <c r="AQ57" s="9"/>
      <c r="AR57" s="9">
        <v>8</v>
      </c>
      <c r="AS57" s="9"/>
      <c r="AT57" s="9">
        <v>7</v>
      </c>
      <c r="AU57" s="9"/>
      <c r="AV57" s="9">
        <v>5</v>
      </c>
      <c r="AW57" s="9"/>
      <c r="AX57" s="9">
        <v>5</v>
      </c>
      <c r="AY57" s="9"/>
      <c r="AZ57" s="9">
        <v>9</v>
      </c>
      <c r="BA57" s="9"/>
      <c r="BB57" s="9">
        <v>8</v>
      </c>
      <c r="BC57" s="9"/>
      <c r="BD57" s="9">
        <v>5</v>
      </c>
      <c r="BE57" s="9"/>
      <c r="BF57" s="9">
        <v>9</v>
      </c>
      <c r="BG57" s="9"/>
      <c r="BH57" s="9">
        <v>8</v>
      </c>
      <c r="BI57" s="9"/>
      <c r="BJ57" s="9">
        <v>7</v>
      </c>
      <c r="BK57" s="9">
        <v>10</v>
      </c>
      <c r="BL57" s="9">
        <v>5</v>
      </c>
      <c r="BM57" s="9"/>
    </row>
    <row r="58" spans="1:65" ht="13.5">
      <c r="A58" s="4">
        <v>51</v>
      </c>
      <c r="B58" s="5" t="s">
        <v>147</v>
      </c>
      <c r="C58" s="6" t="s">
        <v>148</v>
      </c>
      <c r="D58" s="7">
        <v>31203</v>
      </c>
      <c r="E58" s="8" t="s">
        <v>50</v>
      </c>
      <c r="F58" s="9">
        <v>7</v>
      </c>
      <c r="G58" s="9"/>
      <c r="H58" s="9">
        <v>3</v>
      </c>
      <c r="I58" s="9">
        <v>5</v>
      </c>
      <c r="J58" s="9">
        <v>4</v>
      </c>
      <c r="K58" s="9">
        <v>6</v>
      </c>
      <c r="L58" s="9">
        <v>5</v>
      </c>
      <c r="M58" s="9"/>
      <c r="N58" s="9">
        <v>3</v>
      </c>
      <c r="O58" s="9">
        <v>5</v>
      </c>
      <c r="P58" s="9">
        <v>7.5</v>
      </c>
      <c r="Q58" s="9"/>
      <c r="R58" s="9">
        <v>4</v>
      </c>
      <c r="S58" s="9">
        <v>6</v>
      </c>
      <c r="T58" s="9">
        <v>4</v>
      </c>
      <c r="U58" s="9">
        <v>5</v>
      </c>
      <c r="V58" s="9">
        <v>3</v>
      </c>
      <c r="W58" s="9">
        <v>5</v>
      </c>
      <c r="X58" s="9">
        <v>3</v>
      </c>
      <c r="Y58" s="9">
        <v>5</v>
      </c>
      <c r="Z58" s="9">
        <v>5</v>
      </c>
      <c r="AA58" s="9"/>
      <c r="AB58" s="9">
        <v>7</v>
      </c>
      <c r="AC58" s="9"/>
      <c r="AD58" s="9">
        <v>5</v>
      </c>
      <c r="AE58" s="9"/>
      <c r="AF58" s="9">
        <v>6</v>
      </c>
      <c r="AG58" s="9"/>
      <c r="AH58" s="9">
        <v>5</v>
      </c>
      <c r="AI58" s="9"/>
      <c r="AJ58" s="9">
        <v>8</v>
      </c>
      <c r="AK58" s="9"/>
      <c r="AL58" s="9">
        <v>5</v>
      </c>
      <c r="AM58" s="9"/>
      <c r="AN58" s="9">
        <v>5</v>
      </c>
      <c r="AO58" s="9"/>
      <c r="AP58" s="9">
        <v>5</v>
      </c>
      <c r="AQ58" s="9"/>
      <c r="AR58" s="9">
        <v>7</v>
      </c>
      <c r="AS58" s="9"/>
      <c r="AT58" s="9">
        <v>1</v>
      </c>
      <c r="AU58" s="9">
        <v>5</v>
      </c>
      <c r="AV58" s="9"/>
      <c r="AW58" s="9">
        <v>5</v>
      </c>
      <c r="AX58" s="9">
        <v>5</v>
      </c>
      <c r="AY58" s="9"/>
      <c r="AZ58" s="9">
        <v>5</v>
      </c>
      <c r="BA58" s="9"/>
      <c r="BB58" s="9">
        <v>5</v>
      </c>
      <c r="BC58" s="9"/>
      <c r="BD58" s="9">
        <v>6</v>
      </c>
      <c r="BE58" s="9"/>
      <c r="BF58" s="9">
        <v>6</v>
      </c>
      <c r="BG58" s="9"/>
      <c r="BH58" s="9">
        <v>5</v>
      </c>
      <c r="BI58" s="9"/>
      <c r="BJ58" s="9">
        <v>6</v>
      </c>
      <c r="BK58" s="9">
        <v>5</v>
      </c>
      <c r="BL58" s="9">
        <v>5</v>
      </c>
      <c r="BM58" s="9"/>
    </row>
    <row r="59" spans="1:65" ht="13.5">
      <c r="A59" s="4">
        <v>52</v>
      </c>
      <c r="B59" s="12" t="s">
        <v>149</v>
      </c>
      <c r="C59" s="6" t="s">
        <v>150</v>
      </c>
      <c r="D59" s="7">
        <v>32011</v>
      </c>
      <c r="E59" s="8" t="s">
        <v>151</v>
      </c>
      <c r="F59" s="9">
        <v>8</v>
      </c>
      <c r="G59" s="9"/>
      <c r="H59" s="9">
        <v>8</v>
      </c>
      <c r="I59" s="9"/>
      <c r="J59" s="9">
        <v>4</v>
      </c>
      <c r="K59" s="9">
        <v>5</v>
      </c>
      <c r="L59" s="9">
        <v>9</v>
      </c>
      <c r="M59" s="9"/>
      <c r="N59" s="9">
        <v>7</v>
      </c>
      <c r="O59" s="9"/>
      <c r="P59" s="9">
        <v>7.5</v>
      </c>
      <c r="Q59" s="9"/>
      <c r="R59" s="9">
        <v>5</v>
      </c>
      <c r="S59" s="9"/>
      <c r="T59" s="9">
        <v>6</v>
      </c>
      <c r="U59" s="9"/>
      <c r="V59" s="9">
        <v>5</v>
      </c>
      <c r="W59" s="9"/>
      <c r="X59" s="9">
        <v>5</v>
      </c>
      <c r="Y59" s="9"/>
      <c r="Z59" s="9">
        <v>5</v>
      </c>
      <c r="AA59" s="9"/>
      <c r="AB59" s="9">
        <v>7</v>
      </c>
      <c r="AC59" s="9"/>
      <c r="AD59" s="9">
        <v>7</v>
      </c>
      <c r="AE59" s="9"/>
      <c r="AF59" s="9">
        <v>5</v>
      </c>
      <c r="AG59" s="9"/>
      <c r="AH59" s="9">
        <v>7</v>
      </c>
      <c r="AI59" s="9"/>
      <c r="AJ59" s="9">
        <v>9</v>
      </c>
      <c r="AK59" s="9"/>
      <c r="AL59" s="9">
        <v>10</v>
      </c>
      <c r="AM59" s="9"/>
      <c r="AN59" s="9">
        <v>6</v>
      </c>
      <c r="AO59" s="9"/>
      <c r="AP59" s="9">
        <v>5</v>
      </c>
      <c r="AQ59" s="9"/>
      <c r="AR59" s="9">
        <v>9</v>
      </c>
      <c r="AS59" s="9"/>
      <c r="AT59" s="9">
        <v>5</v>
      </c>
      <c r="AU59" s="9"/>
      <c r="AV59" s="9">
        <v>5</v>
      </c>
      <c r="AW59" s="9"/>
      <c r="AX59" s="9">
        <v>5</v>
      </c>
      <c r="AY59" s="9"/>
      <c r="AZ59" s="9">
        <v>8</v>
      </c>
      <c r="BA59" s="9"/>
      <c r="BB59" s="9">
        <v>6</v>
      </c>
      <c r="BC59" s="9"/>
      <c r="BD59" s="9">
        <v>7</v>
      </c>
      <c r="BE59" s="9"/>
      <c r="BF59" s="9">
        <v>7</v>
      </c>
      <c r="BG59" s="9"/>
      <c r="BH59" s="9">
        <v>6</v>
      </c>
      <c r="BI59" s="9"/>
      <c r="BJ59" s="9">
        <v>6</v>
      </c>
      <c r="BK59" s="9">
        <v>9</v>
      </c>
      <c r="BL59" s="9">
        <v>5</v>
      </c>
      <c r="BM59" s="9"/>
    </row>
    <row r="60" spans="1:65" ht="13.5">
      <c r="A60" s="4">
        <v>53</v>
      </c>
      <c r="B60" s="5" t="s">
        <v>152</v>
      </c>
      <c r="C60" s="6" t="s">
        <v>150</v>
      </c>
      <c r="D60" s="7">
        <v>31826</v>
      </c>
      <c r="E60" s="8" t="s">
        <v>50</v>
      </c>
      <c r="F60" s="9">
        <v>6</v>
      </c>
      <c r="G60" s="9"/>
      <c r="H60" s="9">
        <v>8</v>
      </c>
      <c r="I60" s="9"/>
      <c r="J60" s="9">
        <v>2</v>
      </c>
      <c r="K60" s="9">
        <v>5</v>
      </c>
      <c r="L60" s="9">
        <v>8</v>
      </c>
      <c r="M60" s="9"/>
      <c r="N60" s="9">
        <v>6</v>
      </c>
      <c r="O60" s="9"/>
      <c r="P60" s="9">
        <v>8</v>
      </c>
      <c r="Q60" s="9"/>
      <c r="R60" s="9">
        <v>7</v>
      </c>
      <c r="S60" s="9"/>
      <c r="T60" s="9">
        <v>5</v>
      </c>
      <c r="U60" s="9"/>
      <c r="V60" s="9">
        <v>3</v>
      </c>
      <c r="W60" s="9">
        <v>5</v>
      </c>
      <c r="X60" s="9">
        <v>4</v>
      </c>
      <c r="Y60" s="9">
        <v>6</v>
      </c>
      <c r="Z60" s="9">
        <v>6</v>
      </c>
      <c r="AA60" s="9"/>
      <c r="AB60" s="9">
        <v>6</v>
      </c>
      <c r="AC60" s="9"/>
      <c r="AD60" s="9">
        <v>6</v>
      </c>
      <c r="AE60" s="9"/>
      <c r="AF60" s="9">
        <v>8</v>
      </c>
      <c r="AG60" s="9"/>
      <c r="AH60" s="9">
        <v>6</v>
      </c>
      <c r="AI60" s="9"/>
      <c r="AJ60" s="9">
        <v>7</v>
      </c>
      <c r="AK60" s="9"/>
      <c r="AL60" s="9">
        <v>8</v>
      </c>
      <c r="AM60" s="9"/>
      <c r="AN60" s="9">
        <v>7</v>
      </c>
      <c r="AO60" s="9"/>
      <c r="AP60" s="9">
        <v>3</v>
      </c>
      <c r="AQ60" s="9">
        <v>5</v>
      </c>
      <c r="AR60" s="9">
        <v>8</v>
      </c>
      <c r="AS60" s="9"/>
      <c r="AT60" s="9">
        <v>5</v>
      </c>
      <c r="AU60" s="9"/>
      <c r="AV60" s="9">
        <v>4</v>
      </c>
      <c r="AW60" s="9">
        <v>6</v>
      </c>
      <c r="AX60" s="9">
        <v>4</v>
      </c>
      <c r="AY60" s="9">
        <v>6</v>
      </c>
      <c r="AZ60" s="9">
        <v>7</v>
      </c>
      <c r="BA60" s="9"/>
      <c r="BB60" s="9">
        <v>5</v>
      </c>
      <c r="BC60" s="9"/>
      <c r="BD60" s="9">
        <v>7</v>
      </c>
      <c r="BE60" s="9"/>
      <c r="BF60" s="9">
        <v>7</v>
      </c>
      <c r="BG60" s="9"/>
      <c r="BH60" s="9">
        <v>5</v>
      </c>
      <c r="BI60" s="9"/>
      <c r="BJ60" s="9">
        <v>9</v>
      </c>
      <c r="BK60" s="9">
        <v>6</v>
      </c>
      <c r="BL60" s="9">
        <v>6</v>
      </c>
      <c r="BM60" s="9"/>
    </row>
    <row r="61" spans="1:65" ht="13.5">
      <c r="A61" s="4">
        <v>54</v>
      </c>
      <c r="B61" s="5" t="s">
        <v>153</v>
      </c>
      <c r="C61" s="6" t="s">
        <v>150</v>
      </c>
      <c r="D61" s="7">
        <v>31283</v>
      </c>
      <c r="E61" s="8" t="s">
        <v>50</v>
      </c>
      <c r="F61" s="9">
        <v>6</v>
      </c>
      <c r="G61" s="9"/>
      <c r="H61" s="9">
        <v>6</v>
      </c>
      <c r="I61" s="9"/>
      <c r="J61" s="9">
        <v>2</v>
      </c>
      <c r="K61" s="9">
        <v>6</v>
      </c>
      <c r="L61" s="9">
        <v>6</v>
      </c>
      <c r="M61" s="9"/>
      <c r="N61" s="9">
        <v>5</v>
      </c>
      <c r="O61" s="9"/>
      <c r="P61" s="9">
        <v>6.5</v>
      </c>
      <c r="Q61" s="9"/>
      <c r="R61" s="9">
        <v>8</v>
      </c>
      <c r="S61" s="9"/>
      <c r="T61" s="9">
        <v>5</v>
      </c>
      <c r="U61" s="9"/>
      <c r="V61" s="9">
        <v>5</v>
      </c>
      <c r="W61" s="9"/>
      <c r="X61" s="9">
        <v>6</v>
      </c>
      <c r="Y61" s="9"/>
      <c r="Z61" s="9"/>
      <c r="AA61" s="9">
        <v>7</v>
      </c>
      <c r="AB61" s="9">
        <v>7</v>
      </c>
      <c r="AC61" s="9"/>
      <c r="AD61" s="9">
        <v>7</v>
      </c>
      <c r="AE61" s="9"/>
      <c r="AF61" s="9">
        <v>8</v>
      </c>
      <c r="AG61" s="9"/>
      <c r="AH61" s="9">
        <v>7</v>
      </c>
      <c r="AI61" s="9"/>
      <c r="AJ61" s="9">
        <v>6</v>
      </c>
      <c r="AK61" s="9"/>
      <c r="AL61" s="9">
        <v>6</v>
      </c>
      <c r="AM61" s="9"/>
      <c r="AN61" s="9">
        <v>8</v>
      </c>
      <c r="AO61" s="9"/>
      <c r="AP61" s="9">
        <v>6</v>
      </c>
      <c r="AQ61" s="9"/>
      <c r="AR61" s="9">
        <v>7</v>
      </c>
      <c r="AS61" s="9"/>
      <c r="AT61" s="9">
        <v>6</v>
      </c>
      <c r="AU61" s="9"/>
      <c r="AV61" s="9">
        <v>5</v>
      </c>
      <c r="AW61" s="9"/>
      <c r="AX61" s="9">
        <v>6</v>
      </c>
      <c r="AY61" s="9"/>
      <c r="AZ61" s="9">
        <v>8</v>
      </c>
      <c r="BA61" s="9"/>
      <c r="BB61" s="9">
        <v>5</v>
      </c>
      <c r="BC61" s="9"/>
      <c r="BD61" s="9">
        <v>7</v>
      </c>
      <c r="BE61" s="9"/>
      <c r="BF61" s="9">
        <v>8</v>
      </c>
      <c r="BG61" s="9"/>
      <c r="BH61" s="9">
        <v>5</v>
      </c>
      <c r="BI61" s="9"/>
      <c r="BJ61" s="9">
        <v>8</v>
      </c>
      <c r="BK61" s="9">
        <v>8</v>
      </c>
      <c r="BL61" s="9">
        <v>5</v>
      </c>
      <c r="BM61" s="9"/>
    </row>
    <row r="62" spans="1:65" ht="13.5">
      <c r="A62" s="4">
        <v>55</v>
      </c>
      <c r="B62" s="5" t="s">
        <v>154</v>
      </c>
      <c r="C62" s="6" t="s">
        <v>155</v>
      </c>
      <c r="D62" s="7">
        <v>30807</v>
      </c>
      <c r="E62" s="8" t="s">
        <v>146</v>
      </c>
      <c r="F62" s="9">
        <v>6</v>
      </c>
      <c r="G62" s="9"/>
      <c r="H62" s="9">
        <v>9</v>
      </c>
      <c r="I62" s="9"/>
      <c r="J62" s="9">
        <v>2</v>
      </c>
      <c r="K62" s="9">
        <v>5</v>
      </c>
      <c r="L62" s="9">
        <v>6</v>
      </c>
      <c r="M62" s="9"/>
      <c r="N62" s="9">
        <v>5</v>
      </c>
      <c r="O62" s="9"/>
      <c r="P62" s="9">
        <v>7</v>
      </c>
      <c r="Q62" s="9"/>
      <c r="R62" s="9">
        <v>9</v>
      </c>
      <c r="S62" s="9"/>
      <c r="T62" s="9">
        <v>5</v>
      </c>
      <c r="U62" s="9"/>
      <c r="V62" s="9">
        <v>7</v>
      </c>
      <c r="W62" s="9"/>
      <c r="X62" s="9">
        <v>7</v>
      </c>
      <c r="Y62" s="9"/>
      <c r="Z62" s="9">
        <v>5</v>
      </c>
      <c r="AA62" s="9"/>
      <c r="AB62" s="9">
        <v>7</v>
      </c>
      <c r="AC62" s="9"/>
      <c r="AD62" s="9">
        <v>5</v>
      </c>
      <c r="AE62" s="9"/>
      <c r="AF62" s="9">
        <v>8</v>
      </c>
      <c r="AG62" s="9"/>
      <c r="AH62" s="9">
        <v>0</v>
      </c>
      <c r="AI62" s="9">
        <v>5</v>
      </c>
      <c r="AJ62" s="9">
        <v>6</v>
      </c>
      <c r="AK62" s="9"/>
      <c r="AL62" s="9">
        <v>8</v>
      </c>
      <c r="AM62" s="9"/>
      <c r="AN62" s="9">
        <v>8</v>
      </c>
      <c r="AO62" s="9"/>
      <c r="AP62" s="9">
        <v>6</v>
      </c>
      <c r="AQ62" s="9"/>
      <c r="AR62" s="9">
        <v>8</v>
      </c>
      <c r="AS62" s="9"/>
      <c r="AT62" s="9">
        <v>6</v>
      </c>
      <c r="AU62" s="9"/>
      <c r="AV62" s="9">
        <v>5</v>
      </c>
      <c r="AW62" s="9"/>
      <c r="AX62" s="9">
        <v>6</v>
      </c>
      <c r="AY62" s="9"/>
      <c r="AZ62" s="9">
        <v>9</v>
      </c>
      <c r="BA62" s="9"/>
      <c r="BB62" s="9">
        <v>6</v>
      </c>
      <c r="BC62" s="9"/>
      <c r="BD62" s="9">
        <v>7</v>
      </c>
      <c r="BE62" s="9"/>
      <c r="BF62" s="9">
        <v>8</v>
      </c>
      <c r="BG62" s="9"/>
      <c r="BH62" s="9">
        <v>9</v>
      </c>
      <c r="BI62" s="9"/>
      <c r="BJ62" s="9">
        <v>9</v>
      </c>
      <c r="BK62" s="9">
        <v>9</v>
      </c>
      <c r="BL62" s="9">
        <v>7</v>
      </c>
      <c r="BM62" s="9"/>
    </row>
    <row r="63" spans="1:65" ht="13.5">
      <c r="A63" s="4">
        <v>56</v>
      </c>
      <c r="B63" s="5" t="s">
        <v>156</v>
      </c>
      <c r="C63" s="6" t="s">
        <v>157</v>
      </c>
      <c r="D63" s="7">
        <v>30374</v>
      </c>
      <c r="E63" s="8" t="s">
        <v>50</v>
      </c>
      <c r="F63" s="9">
        <v>7</v>
      </c>
      <c r="G63" s="9"/>
      <c r="H63" s="9">
        <v>4</v>
      </c>
      <c r="I63" s="9">
        <v>6</v>
      </c>
      <c r="J63" s="9">
        <v>5</v>
      </c>
      <c r="K63" s="9"/>
      <c r="L63" s="9">
        <v>8</v>
      </c>
      <c r="M63" s="9"/>
      <c r="N63" s="9">
        <v>7</v>
      </c>
      <c r="O63" s="9"/>
      <c r="P63" s="9">
        <v>7.5</v>
      </c>
      <c r="Q63" s="9"/>
      <c r="R63" s="9">
        <v>3</v>
      </c>
      <c r="S63" s="9">
        <v>6</v>
      </c>
      <c r="T63" s="9">
        <v>5</v>
      </c>
      <c r="U63" s="9"/>
      <c r="V63" s="9">
        <v>5</v>
      </c>
      <c r="W63" s="9"/>
      <c r="X63" s="9">
        <v>7</v>
      </c>
      <c r="Y63" s="9"/>
      <c r="Z63" s="9"/>
      <c r="AA63" s="9">
        <v>6</v>
      </c>
      <c r="AB63" s="9">
        <v>7</v>
      </c>
      <c r="AC63" s="9"/>
      <c r="AD63" s="9">
        <v>8</v>
      </c>
      <c r="AE63" s="9"/>
      <c r="AF63" s="9">
        <v>8</v>
      </c>
      <c r="AG63" s="9"/>
      <c r="AH63" s="9">
        <v>5</v>
      </c>
      <c r="AI63" s="9"/>
      <c r="AJ63" s="9">
        <v>7</v>
      </c>
      <c r="AK63" s="9"/>
      <c r="AL63" s="9">
        <v>4</v>
      </c>
      <c r="AM63" s="9">
        <v>7</v>
      </c>
      <c r="AN63" s="9">
        <v>3</v>
      </c>
      <c r="AO63" s="9">
        <v>6</v>
      </c>
      <c r="AP63" s="9">
        <v>5</v>
      </c>
      <c r="AQ63" s="9"/>
      <c r="AR63" s="9">
        <v>7</v>
      </c>
      <c r="AS63" s="9"/>
      <c r="AT63" s="9">
        <v>5</v>
      </c>
      <c r="AU63" s="9"/>
      <c r="AV63" s="9">
        <v>5</v>
      </c>
      <c r="AW63" s="9"/>
      <c r="AX63" s="9">
        <v>6</v>
      </c>
      <c r="AY63" s="9"/>
      <c r="AZ63" s="9">
        <v>7</v>
      </c>
      <c r="BA63" s="9"/>
      <c r="BB63" s="9">
        <v>6</v>
      </c>
      <c r="BC63" s="9"/>
      <c r="BD63" s="9">
        <v>6</v>
      </c>
      <c r="BE63" s="9"/>
      <c r="BF63" s="9">
        <v>8</v>
      </c>
      <c r="BG63" s="9"/>
      <c r="BH63" s="9">
        <v>6</v>
      </c>
      <c r="BI63" s="9"/>
      <c r="BJ63" s="9">
        <v>8</v>
      </c>
      <c r="BK63" s="9">
        <v>10</v>
      </c>
      <c r="BL63" s="9">
        <v>7</v>
      </c>
      <c r="BM63" s="9"/>
    </row>
    <row r="64" spans="1:65" ht="13.5">
      <c r="A64" s="4">
        <v>57</v>
      </c>
      <c r="B64" s="5" t="s">
        <v>158</v>
      </c>
      <c r="C64" s="6" t="s">
        <v>159</v>
      </c>
      <c r="D64" s="7">
        <v>31778</v>
      </c>
      <c r="E64" s="8" t="s">
        <v>117</v>
      </c>
      <c r="F64" s="9">
        <v>8</v>
      </c>
      <c r="G64" s="9"/>
      <c r="H64" s="9">
        <v>4</v>
      </c>
      <c r="I64" s="9">
        <v>7</v>
      </c>
      <c r="J64" s="9">
        <v>5</v>
      </c>
      <c r="K64" s="9"/>
      <c r="L64" s="9">
        <v>9</v>
      </c>
      <c r="M64" s="9"/>
      <c r="N64" s="9">
        <v>7.5</v>
      </c>
      <c r="O64" s="9"/>
      <c r="P64" s="9">
        <v>7.5</v>
      </c>
      <c r="Q64" s="9"/>
      <c r="R64" s="9">
        <v>7</v>
      </c>
      <c r="S64" s="9"/>
      <c r="T64" s="9">
        <v>6</v>
      </c>
      <c r="U64" s="9"/>
      <c r="V64" s="9">
        <v>5</v>
      </c>
      <c r="W64" s="9"/>
      <c r="X64" s="9">
        <v>7</v>
      </c>
      <c r="Y64" s="9"/>
      <c r="Z64" s="9">
        <v>5</v>
      </c>
      <c r="AA64" s="9"/>
      <c r="AB64" s="9">
        <v>7</v>
      </c>
      <c r="AC64" s="9"/>
      <c r="AD64" s="9">
        <v>7</v>
      </c>
      <c r="AE64" s="9"/>
      <c r="AF64" s="9">
        <v>9</v>
      </c>
      <c r="AG64" s="9"/>
      <c r="AH64" s="9">
        <v>7</v>
      </c>
      <c r="AI64" s="9"/>
      <c r="AJ64" s="9">
        <v>7</v>
      </c>
      <c r="AK64" s="9"/>
      <c r="AL64" s="9">
        <v>7</v>
      </c>
      <c r="AM64" s="9"/>
      <c r="AN64" s="9">
        <v>6</v>
      </c>
      <c r="AO64" s="9"/>
      <c r="AP64" s="9">
        <v>5</v>
      </c>
      <c r="AQ64" s="9"/>
      <c r="AR64" s="9">
        <v>8</v>
      </c>
      <c r="AS64" s="9"/>
      <c r="AT64" s="9">
        <v>5</v>
      </c>
      <c r="AU64" s="9"/>
      <c r="AV64" s="9">
        <v>5</v>
      </c>
      <c r="AW64" s="9"/>
      <c r="AX64" s="9">
        <v>6</v>
      </c>
      <c r="AY64" s="9"/>
      <c r="AZ64" s="9">
        <v>9</v>
      </c>
      <c r="BA64" s="9"/>
      <c r="BB64" s="9">
        <v>7</v>
      </c>
      <c r="BC64" s="9"/>
      <c r="BD64" s="9">
        <v>7</v>
      </c>
      <c r="BE64" s="9"/>
      <c r="BF64" s="9">
        <v>8</v>
      </c>
      <c r="BG64" s="9"/>
      <c r="BH64" s="9">
        <v>5</v>
      </c>
      <c r="BI64" s="9"/>
      <c r="BJ64" s="9">
        <v>9</v>
      </c>
      <c r="BK64" s="9">
        <v>9</v>
      </c>
      <c r="BL64" s="9">
        <v>6</v>
      </c>
      <c r="BM64" s="9"/>
    </row>
    <row r="65" spans="1:65" ht="13.5">
      <c r="A65" s="4">
        <v>58</v>
      </c>
      <c r="B65" s="5" t="s">
        <v>160</v>
      </c>
      <c r="C65" s="6" t="s">
        <v>161</v>
      </c>
      <c r="D65" s="7">
        <v>31063</v>
      </c>
      <c r="E65" s="8" t="s">
        <v>50</v>
      </c>
      <c r="F65" s="9">
        <v>5</v>
      </c>
      <c r="G65" s="9"/>
      <c r="H65" s="9">
        <v>4</v>
      </c>
      <c r="I65" s="9">
        <v>5</v>
      </c>
      <c r="J65" s="9">
        <v>0</v>
      </c>
      <c r="K65" s="9">
        <v>5</v>
      </c>
      <c r="L65" s="9">
        <v>8</v>
      </c>
      <c r="M65" s="9"/>
      <c r="N65" s="9">
        <v>7</v>
      </c>
      <c r="O65" s="9"/>
      <c r="P65" s="9">
        <v>7</v>
      </c>
      <c r="Q65" s="9"/>
      <c r="R65" s="9">
        <v>5</v>
      </c>
      <c r="S65" s="9"/>
      <c r="T65" s="9">
        <v>6</v>
      </c>
      <c r="U65" s="9"/>
      <c r="V65" s="9">
        <v>3</v>
      </c>
      <c r="W65" s="9">
        <v>5</v>
      </c>
      <c r="X65" s="9">
        <v>3</v>
      </c>
      <c r="Y65" s="9">
        <v>5</v>
      </c>
      <c r="Z65" s="9">
        <v>5</v>
      </c>
      <c r="AA65" s="9"/>
      <c r="AB65" s="9">
        <v>7</v>
      </c>
      <c r="AC65" s="9"/>
      <c r="AD65" s="9">
        <v>8</v>
      </c>
      <c r="AE65" s="9"/>
      <c r="AF65" s="9">
        <v>8</v>
      </c>
      <c r="AG65" s="9"/>
      <c r="AH65" s="9">
        <v>4</v>
      </c>
      <c r="AI65" s="9">
        <v>5</v>
      </c>
      <c r="AJ65" s="9">
        <v>7</v>
      </c>
      <c r="AK65" s="9"/>
      <c r="AL65" s="9">
        <v>6</v>
      </c>
      <c r="AM65" s="9"/>
      <c r="AN65" s="9">
        <v>5</v>
      </c>
      <c r="AO65" s="9"/>
      <c r="AP65" s="9">
        <v>5</v>
      </c>
      <c r="AQ65" s="9"/>
      <c r="AR65" s="9">
        <v>8</v>
      </c>
      <c r="AS65" s="9"/>
      <c r="AT65" s="9">
        <v>4</v>
      </c>
      <c r="AU65" s="9">
        <v>6</v>
      </c>
      <c r="AV65" s="9">
        <v>5</v>
      </c>
      <c r="AW65" s="9"/>
      <c r="AX65" s="9">
        <v>6</v>
      </c>
      <c r="AY65" s="9"/>
      <c r="AZ65" s="9">
        <v>7</v>
      </c>
      <c r="BA65" s="9"/>
      <c r="BB65" s="9">
        <v>7</v>
      </c>
      <c r="BC65" s="9"/>
      <c r="BD65" s="9">
        <v>5</v>
      </c>
      <c r="BE65" s="9"/>
      <c r="BF65" s="9">
        <v>8</v>
      </c>
      <c r="BG65" s="9"/>
      <c r="BH65" s="9">
        <v>5</v>
      </c>
      <c r="BI65" s="9"/>
      <c r="BJ65" s="9">
        <v>7</v>
      </c>
      <c r="BK65" s="9">
        <v>10</v>
      </c>
      <c r="BL65" s="9">
        <v>6</v>
      </c>
      <c r="BM65" s="9"/>
    </row>
    <row r="66" spans="1:65" ht="13.5">
      <c r="A66" s="4">
        <v>59</v>
      </c>
      <c r="B66" s="5" t="s">
        <v>162</v>
      </c>
      <c r="C66" s="6" t="s">
        <v>163</v>
      </c>
      <c r="D66" s="7">
        <v>31985</v>
      </c>
      <c r="E66" s="8" t="s">
        <v>50</v>
      </c>
      <c r="F66" s="9">
        <v>7</v>
      </c>
      <c r="G66" s="9"/>
      <c r="H66" s="9">
        <v>9</v>
      </c>
      <c r="I66" s="9"/>
      <c r="J66" s="9">
        <v>5</v>
      </c>
      <c r="K66" s="9"/>
      <c r="L66" s="9">
        <v>10</v>
      </c>
      <c r="M66" s="9"/>
      <c r="N66" s="9">
        <v>7</v>
      </c>
      <c r="O66" s="9"/>
      <c r="P66" s="9">
        <v>7.5</v>
      </c>
      <c r="Q66" s="9"/>
      <c r="R66" s="9">
        <v>6</v>
      </c>
      <c r="S66" s="9"/>
      <c r="T66" s="9">
        <v>6</v>
      </c>
      <c r="U66" s="9"/>
      <c r="V66" s="9">
        <v>5</v>
      </c>
      <c r="W66" s="9"/>
      <c r="X66" s="9">
        <v>7</v>
      </c>
      <c r="Y66" s="9"/>
      <c r="Z66" s="9">
        <v>6</v>
      </c>
      <c r="AA66" s="9"/>
      <c r="AB66" s="9">
        <v>6</v>
      </c>
      <c r="AC66" s="9"/>
      <c r="AD66" s="9">
        <v>7</v>
      </c>
      <c r="AE66" s="9"/>
      <c r="AF66" s="9">
        <v>7</v>
      </c>
      <c r="AG66" s="9"/>
      <c r="AH66" s="9">
        <v>6</v>
      </c>
      <c r="AI66" s="9"/>
      <c r="AJ66" s="9">
        <v>8</v>
      </c>
      <c r="AK66" s="9"/>
      <c r="AL66" s="9">
        <v>6</v>
      </c>
      <c r="AM66" s="9"/>
      <c r="AN66" s="9">
        <v>6</v>
      </c>
      <c r="AO66" s="9"/>
      <c r="AP66" s="9">
        <v>6</v>
      </c>
      <c r="AQ66" s="9"/>
      <c r="AR66" s="9">
        <v>8</v>
      </c>
      <c r="AS66" s="9"/>
      <c r="AT66" s="9">
        <v>5</v>
      </c>
      <c r="AU66" s="9"/>
      <c r="AV66" s="9">
        <v>5</v>
      </c>
      <c r="AW66" s="9"/>
      <c r="AX66" s="9">
        <v>6</v>
      </c>
      <c r="AY66" s="9"/>
      <c r="AZ66" s="9">
        <v>9</v>
      </c>
      <c r="BA66" s="9"/>
      <c r="BB66" s="9">
        <v>6</v>
      </c>
      <c r="BC66" s="9"/>
      <c r="BD66" s="9">
        <v>8</v>
      </c>
      <c r="BE66" s="9"/>
      <c r="BF66" s="9">
        <v>8</v>
      </c>
      <c r="BG66" s="9"/>
      <c r="BH66" s="9">
        <v>7</v>
      </c>
      <c r="BI66" s="9"/>
      <c r="BJ66" s="9">
        <v>8</v>
      </c>
      <c r="BK66" s="9">
        <v>8</v>
      </c>
      <c r="BL66" s="9">
        <v>7</v>
      </c>
      <c r="BM66" s="9"/>
    </row>
    <row r="67" spans="1:65" ht="13.5">
      <c r="A67" s="4">
        <v>60</v>
      </c>
      <c r="B67" s="5" t="s">
        <v>164</v>
      </c>
      <c r="C67" s="6" t="s">
        <v>165</v>
      </c>
      <c r="D67" s="7">
        <v>30011</v>
      </c>
      <c r="E67" s="8" t="s">
        <v>166</v>
      </c>
      <c r="F67" s="9">
        <v>7</v>
      </c>
      <c r="G67" s="9"/>
      <c r="H67" s="9">
        <v>5</v>
      </c>
      <c r="I67" s="9"/>
      <c r="J67" s="9">
        <v>5</v>
      </c>
      <c r="K67" s="9"/>
      <c r="L67" s="9">
        <v>6</v>
      </c>
      <c r="M67" s="9"/>
      <c r="N67" s="9">
        <v>6</v>
      </c>
      <c r="O67" s="9"/>
      <c r="P67" s="9">
        <v>7.5</v>
      </c>
      <c r="Q67" s="9"/>
      <c r="R67" s="9">
        <v>4</v>
      </c>
      <c r="S67" s="9">
        <v>7</v>
      </c>
      <c r="T67" s="9">
        <v>5</v>
      </c>
      <c r="U67" s="9"/>
      <c r="V67" s="9">
        <v>5</v>
      </c>
      <c r="W67" s="9"/>
      <c r="X67" s="9">
        <v>4</v>
      </c>
      <c r="Y67" s="9">
        <v>6</v>
      </c>
      <c r="Z67" s="9">
        <v>5</v>
      </c>
      <c r="AA67" s="9"/>
      <c r="AB67" s="9">
        <v>9</v>
      </c>
      <c r="AC67" s="9"/>
      <c r="AD67" s="9">
        <v>6</v>
      </c>
      <c r="AE67" s="9"/>
      <c r="AF67" s="9">
        <v>8</v>
      </c>
      <c r="AG67" s="9"/>
      <c r="AH67" s="9">
        <v>6</v>
      </c>
      <c r="AI67" s="9"/>
      <c r="AJ67" s="9">
        <v>7</v>
      </c>
      <c r="AK67" s="9"/>
      <c r="AL67" s="9">
        <v>6</v>
      </c>
      <c r="AM67" s="9"/>
      <c r="AN67" s="9">
        <v>3</v>
      </c>
      <c r="AO67" s="9">
        <v>5</v>
      </c>
      <c r="AP67" s="9">
        <v>6</v>
      </c>
      <c r="AQ67" s="9"/>
      <c r="AR67" s="9">
        <v>9</v>
      </c>
      <c r="AS67" s="9"/>
      <c r="AT67" s="9">
        <v>5</v>
      </c>
      <c r="AU67" s="9"/>
      <c r="AV67" s="9">
        <v>5</v>
      </c>
      <c r="AW67" s="9"/>
      <c r="AX67" s="9">
        <v>6</v>
      </c>
      <c r="AY67" s="9"/>
      <c r="AZ67" s="9">
        <v>6</v>
      </c>
      <c r="BA67" s="9"/>
      <c r="BB67" s="9">
        <v>6</v>
      </c>
      <c r="BC67" s="9"/>
      <c r="BD67" s="9">
        <v>6</v>
      </c>
      <c r="BE67" s="9"/>
      <c r="BF67" s="9">
        <v>8</v>
      </c>
      <c r="BG67" s="9"/>
      <c r="BH67" s="9">
        <v>8</v>
      </c>
      <c r="BI67" s="9"/>
      <c r="BJ67" s="9">
        <v>8</v>
      </c>
      <c r="BK67" s="9">
        <v>7</v>
      </c>
      <c r="BL67" s="9">
        <v>6</v>
      </c>
      <c r="BM67" s="9"/>
    </row>
    <row r="68" spans="1:65" ht="13.5">
      <c r="A68" s="4">
        <v>61</v>
      </c>
      <c r="B68" s="5" t="s">
        <v>167</v>
      </c>
      <c r="C68" s="6" t="s">
        <v>165</v>
      </c>
      <c r="D68" s="7">
        <v>31380</v>
      </c>
      <c r="E68" s="8" t="s">
        <v>50</v>
      </c>
      <c r="F68" s="9">
        <v>6</v>
      </c>
      <c r="G68" s="9"/>
      <c r="H68" s="9">
        <v>7</v>
      </c>
      <c r="I68" s="9"/>
      <c r="J68" s="9">
        <v>5</v>
      </c>
      <c r="K68" s="9"/>
      <c r="L68" s="9">
        <v>8</v>
      </c>
      <c r="M68" s="9"/>
      <c r="N68" s="9">
        <v>7</v>
      </c>
      <c r="O68" s="9"/>
      <c r="P68" s="9">
        <v>7</v>
      </c>
      <c r="Q68" s="9"/>
      <c r="R68" s="9">
        <v>5</v>
      </c>
      <c r="S68" s="9"/>
      <c r="T68" s="9">
        <v>3</v>
      </c>
      <c r="U68" s="9">
        <v>5</v>
      </c>
      <c r="V68" s="9">
        <v>5</v>
      </c>
      <c r="W68" s="9"/>
      <c r="X68" s="9">
        <v>6</v>
      </c>
      <c r="Y68" s="9"/>
      <c r="Z68" s="9">
        <v>7</v>
      </c>
      <c r="AA68" s="9"/>
      <c r="AB68" s="9">
        <v>7</v>
      </c>
      <c r="AC68" s="9"/>
      <c r="AD68" s="9">
        <v>7</v>
      </c>
      <c r="AE68" s="9"/>
      <c r="AF68" s="9">
        <v>8</v>
      </c>
      <c r="AG68" s="9"/>
      <c r="AH68" s="9">
        <v>5</v>
      </c>
      <c r="AI68" s="9"/>
      <c r="AJ68" s="9">
        <v>6</v>
      </c>
      <c r="AK68" s="9"/>
      <c r="AL68" s="9">
        <v>5</v>
      </c>
      <c r="AM68" s="9"/>
      <c r="AN68" s="9">
        <v>6</v>
      </c>
      <c r="AO68" s="9"/>
      <c r="AP68" s="9">
        <v>5</v>
      </c>
      <c r="AQ68" s="9"/>
      <c r="AR68" s="9">
        <v>8</v>
      </c>
      <c r="AS68" s="9"/>
      <c r="AT68" s="9">
        <v>5</v>
      </c>
      <c r="AU68" s="9"/>
      <c r="AV68" s="9">
        <v>5</v>
      </c>
      <c r="AW68" s="9"/>
      <c r="AX68" s="9">
        <v>6</v>
      </c>
      <c r="AY68" s="9"/>
      <c r="AZ68" s="9">
        <v>8</v>
      </c>
      <c r="BA68" s="9"/>
      <c r="BB68" s="9">
        <v>6</v>
      </c>
      <c r="BC68" s="9"/>
      <c r="BD68" s="9">
        <v>6</v>
      </c>
      <c r="BE68" s="9"/>
      <c r="BF68" s="9">
        <v>8</v>
      </c>
      <c r="BG68" s="9"/>
      <c r="BH68" s="9">
        <v>6</v>
      </c>
      <c r="BI68" s="9"/>
      <c r="BJ68" s="9">
        <v>8</v>
      </c>
      <c r="BK68" s="9">
        <v>10</v>
      </c>
      <c r="BL68" s="9">
        <v>5</v>
      </c>
      <c r="BM68" s="9"/>
    </row>
    <row r="69" spans="1:65" ht="13.5">
      <c r="A69" s="4">
        <v>62</v>
      </c>
      <c r="B69" s="5" t="s">
        <v>79</v>
      </c>
      <c r="C69" s="6" t="s">
        <v>168</v>
      </c>
      <c r="D69" s="7">
        <v>31145</v>
      </c>
      <c r="E69" s="8" t="s">
        <v>169</v>
      </c>
      <c r="F69" s="9">
        <v>7</v>
      </c>
      <c r="G69" s="9"/>
      <c r="H69" s="9">
        <v>4</v>
      </c>
      <c r="I69" s="9">
        <v>5</v>
      </c>
      <c r="J69" s="9">
        <v>2</v>
      </c>
      <c r="K69" s="9">
        <v>5</v>
      </c>
      <c r="L69" s="9">
        <v>7</v>
      </c>
      <c r="M69" s="9"/>
      <c r="N69" s="9">
        <v>6</v>
      </c>
      <c r="O69" s="9"/>
      <c r="P69" s="9">
        <v>7.5</v>
      </c>
      <c r="Q69" s="9"/>
      <c r="R69" s="9">
        <v>3</v>
      </c>
      <c r="S69" s="9">
        <v>8</v>
      </c>
      <c r="T69" s="9">
        <v>5</v>
      </c>
      <c r="U69" s="9"/>
      <c r="V69" s="9">
        <v>3</v>
      </c>
      <c r="W69" s="9">
        <v>5</v>
      </c>
      <c r="X69" s="9">
        <v>4</v>
      </c>
      <c r="Y69" s="9">
        <v>5</v>
      </c>
      <c r="Z69" s="9">
        <v>5</v>
      </c>
      <c r="AA69" s="9"/>
      <c r="AB69" s="9">
        <v>5</v>
      </c>
      <c r="AC69" s="9"/>
      <c r="AD69" s="9">
        <v>6</v>
      </c>
      <c r="AE69" s="9"/>
      <c r="AF69" s="9">
        <v>7</v>
      </c>
      <c r="AG69" s="9"/>
      <c r="AH69" s="9">
        <v>5</v>
      </c>
      <c r="AI69" s="9"/>
      <c r="AJ69" s="9">
        <v>8</v>
      </c>
      <c r="AK69" s="9"/>
      <c r="AL69" s="9">
        <v>4</v>
      </c>
      <c r="AM69" s="9">
        <v>6</v>
      </c>
      <c r="AN69" s="9">
        <v>3</v>
      </c>
      <c r="AO69" s="9">
        <v>5</v>
      </c>
      <c r="AP69" s="9">
        <v>5</v>
      </c>
      <c r="AQ69" s="9"/>
      <c r="AR69" s="9">
        <v>8</v>
      </c>
      <c r="AS69" s="9"/>
      <c r="AT69" s="9">
        <v>3</v>
      </c>
      <c r="AU69" s="9">
        <v>5</v>
      </c>
      <c r="AV69" s="9">
        <v>4</v>
      </c>
      <c r="AW69" s="9">
        <v>5</v>
      </c>
      <c r="AX69" s="9">
        <v>5</v>
      </c>
      <c r="AY69" s="9"/>
      <c r="AZ69" s="9">
        <v>7</v>
      </c>
      <c r="BA69" s="9"/>
      <c r="BB69" s="9">
        <v>6</v>
      </c>
      <c r="BC69" s="9"/>
      <c r="BD69" s="9">
        <v>6</v>
      </c>
      <c r="BE69" s="9"/>
      <c r="BF69" s="9">
        <v>7</v>
      </c>
      <c r="BG69" s="9"/>
      <c r="BH69" s="9">
        <v>6</v>
      </c>
      <c r="BI69" s="9"/>
      <c r="BJ69" s="9">
        <v>7</v>
      </c>
      <c r="BK69" s="9">
        <v>8</v>
      </c>
      <c r="BL69" s="9">
        <v>6</v>
      </c>
      <c r="BM69" s="9"/>
    </row>
    <row r="70" spans="1:65" ht="13.5">
      <c r="A70" s="4">
        <v>63</v>
      </c>
      <c r="B70" s="5" t="s">
        <v>68</v>
      </c>
      <c r="C70" s="6" t="s">
        <v>170</v>
      </c>
      <c r="D70" s="7">
        <v>32115</v>
      </c>
      <c r="E70" s="8" t="s">
        <v>171</v>
      </c>
      <c r="F70" s="9">
        <v>8</v>
      </c>
      <c r="G70" s="9"/>
      <c r="H70" s="9">
        <v>6</v>
      </c>
      <c r="I70" s="9"/>
      <c r="J70" s="9">
        <v>2</v>
      </c>
      <c r="K70" s="9">
        <v>6</v>
      </c>
      <c r="L70" s="9">
        <v>6.5</v>
      </c>
      <c r="M70" s="9"/>
      <c r="N70" s="9">
        <v>5</v>
      </c>
      <c r="O70" s="9"/>
      <c r="P70" s="9">
        <v>8</v>
      </c>
      <c r="Q70" s="9"/>
      <c r="R70" s="9">
        <v>4</v>
      </c>
      <c r="S70" s="9">
        <v>6</v>
      </c>
      <c r="T70" s="9">
        <v>5</v>
      </c>
      <c r="U70" s="9"/>
      <c r="V70" s="9"/>
      <c r="W70" s="9">
        <v>5</v>
      </c>
      <c r="X70" s="9">
        <v>3</v>
      </c>
      <c r="Y70" s="9">
        <v>5</v>
      </c>
      <c r="Z70" s="9">
        <v>2</v>
      </c>
      <c r="AA70" s="9">
        <v>5</v>
      </c>
      <c r="AB70" s="9">
        <v>4</v>
      </c>
      <c r="AC70" s="9">
        <v>8</v>
      </c>
      <c r="AD70" s="9">
        <v>7</v>
      </c>
      <c r="AE70" s="9"/>
      <c r="AF70" s="9">
        <v>5</v>
      </c>
      <c r="AG70" s="9"/>
      <c r="AH70" s="9">
        <v>4</v>
      </c>
      <c r="AI70" s="9">
        <v>5</v>
      </c>
      <c r="AJ70" s="9">
        <v>7</v>
      </c>
      <c r="AK70" s="9"/>
      <c r="AL70" s="9">
        <v>7</v>
      </c>
      <c r="AM70" s="9"/>
      <c r="AN70" s="9">
        <v>3</v>
      </c>
      <c r="AO70" s="9">
        <v>5</v>
      </c>
      <c r="AP70" s="9">
        <v>5</v>
      </c>
      <c r="AQ70" s="9"/>
      <c r="AR70" s="9">
        <v>6</v>
      </c>
      <c r="AS70" s="9"/>
      <c r="AT70" s="9"/>
      <c r="AU70" s="9">
        <v>5</v>
      </c>
      <c r="AV70" s="9">
        <v>4</v>
      </c>
      <c r="AW70" s="9">
        <v>5</v>
      </c>
      <c r="AX70" s="9">
        <v>6</v>
      </c>
      <c r="AY70" s="9"/>
      <c r="AZ70" s="9">
        <v>6</v>
      </c>
      <c r="BA70" s="9"/>
      <c r="BB70" s="9">
        <v>5</v>
      </c>
      <c r="BC70" s="9"/>
      <c r="BD70" s="9">
        <v>6</v>
      </c>
      <c r="BE70" s="9"/>
      <c r="BF70" s="9">
        <v>9</v>
      </c>
      <c r="BG70" s="9"/>
      <c r="BH70" s="9">
        <v>6</v>
      </c>
      <c r="BI70" s="9"/>
      <c r="BJ70" s="9">
        <v>7</v>
      </c>
      <c r="BK70" s="9">
        <v>5</v>
      </c>
      <c r="BL70" s="9">
        <v>6</v>
      </c>
      <c r="BM70" s="9"/>
    </row>
    <row r="71" spans="1:65" ht="13.5">
      <c r="A71" s="4">
        <v>64</v>
      </c>
      <c r="B71" s="5" t="s">
        <v>172</v>
      </c>
      <c r="C71" s="6" t="s">
        <v>173</v>
      </c>
      <c r="D71" s="7">
        <v>31932</v>
      </c>
      <c r="E71" s="8" t="s">
        <v>50</v>
      </c>
      <c r="F71" s="9">
        <v>6</v>
      </c>
      <c r="G71" s="9"/>
      <c r="H71" s="9">
        <v>6</v>
      </c>
      <c r="I71" s="9"/>
      <c r="J71" s="9">
        <v>6</v>
      </c>
      <c r="K71" s="9"/>
      <c r="L71" s="9">
        <v>7</v>
      </c>
      <c r="M71" s="9"/>
      <c r="N71" s="9">
        <v>7</v>
      </c>
      <c r="O71" s="9"/>
      <c r="P71" s="9">
        <v>8</v>
      </c>
      <c r="Q71" s="9"/>
      <c r="R71" s="9">
        <v>4</v>
      </c>
      <c r="S71" s="9">
        <v>5</v>
      </c>
      <c r="T71" s="9">
        <v>4</v>
      </c>
      <c r="U71" s="9">
        <v>5</v>
      </c>
      <c r="V71" s="9">
        <v>5</v>
      </c>
      <c r="W71" s="9"/>
      <c r="X71" s="9">
        <v>5</v>
      </c>
      <c r="Y71" s="9"/>
      <c r="Z71" s="9">
        <v>7</v>
      </c>
      <c r="AA71" s="9"/>
      <c r="AB71" s="9">
        <v>7</v>
      </c>
      <c r="AC71" s="9"/>
      <c r="AD71" s="9">
        <v>7</v>
      </c>
      <c r="AE71" s="9"/>
      <c r="AF71" s="9">
        <v>7</v>
      </c>
      <c r="AG71" s="9"/>
      <c r="AH71" s="9">
        <v>7</v>
      </c>
      <c r="AI71" s="9"/>
      <c r="AJ71" s="9">
        <v>7</v>
      </c>
      <c r="AK71" s="9"/>
      <c r="AL71" s="9">
        <v>7</v>
      </c>
      <c r="AM71" s="9"/>
      <c r="AN71" s="9">
        <v>8</v>
      </c>
      <c r="AO71" s="9"/>
      <c r="AP71" s="9">
        <v>6</v>
      </c>
      <c r="AQ71" s="9"/>
      <c r="AR71" s="9">
        <v>8</v>
      </c>
      <c r="AS71" s="9"/>
      <c r="AT71" s="9">
        <v>5</v>
      </c>
      <c r="AU71" s="9"/>
      <c r="AV71" s="9">
        <v>4</v>
      </c>
      <c r="AW71" s="9">
        <v>5</v>
      </c>
      <c r="AX71" s="9">
        <v>6</v>
      </c>
      <c r="AY71" s="9"/>
      <c r="AZ71" s="9">
        <v>7</v>
      </c>
      <c r="BA71" s="9"/>
      <c r="BB71" s="9">
        <v>6</v>
      </c>
      <c r="BC71" s="9"/>
      <c r="BD71" s="9">
        <v>5</v>
      </c>
      <c r="BE71" s="9"/>
      <c r="BF71" s="9">
        <v>7</v>
      </c>
      <c r="BG71" s="9"/>
      <c r="BH71" s="9">
        <v>5</v>
      </c>
      <c r="BI71" s="9"/>
      <c r="BJ71" s="9">
        <v>9</v>
      </c>
      <c r="BK71" s="9">
        <v>8</v>
      </c>
      <c r="BL71" s="9">
        <v>6</v>
      </c>
      <c r="BM71" s="9"/>
    </row>
    <row r="72" spans="1:65" ht="13.5">
      <c r="A72" s="4">
        <v>65</v>
      </c>
      <c r="B72" s="5" t="s">
        <v>174</v>
      </c>
      <c r="C72" s="6" t="s">
        <v>175</v>
      </c>
      <c r="D72" s="7">
        <v>28650</v>
      </c>
      <c r="E72" s="8" t="s">
        <v>114</v>
      </c>
      <c r="F72" s="9">
        <v>7</v>
      </c>
      <c r="G72" s="9"/>
      <c r="H72" s="9">
        <v>6</v>
      </c>
      <c r="I72" s="9"/>
      <c r="J72" s="9">
        <v>4</v>
      </c>
      <c r="K72" s="9">
        <v>5</v>
      </c>
      <c r="L72" s="9">
        <v>7</v>
      </c>
      <c r="M72" s="9"/>
      <c r="N72" s="9">
        <v>6</v>
      </c>
      <c r="O72" s="9"/>
      <c r="P72" s="9">
        <v>7</v>
      </c>
      <c r="Q72" s="9"/>
      <c r="R72" s="9">
        <v>5</v>
      </c>
      <c r="S72" s="9"/>
      <c r="T72" s="9">
        <v>2</v>
      </c>
      <c r="U72" s="9">
        <v>5</v>
      </c>
      <c r="V72" s="9">
        <v>3</v>
      </c>
      <c r="W72" s="9">
        <v>5</v>
      </c>
      <c r="X72" s="9">
        <v>6</v>
      </c>
      <c r="Y72" s="9"/>
      <c r="Z72" s="9">
        <v>5</v>
      </c>
      <c r="AA72" s="9"/>
      <c r="AB72" s="9">
        <v>5</v>
      </c>
      <c r="AC72" s="9"/>
      <c r="AD72" s="9">
        <v>5</v>
      </c>
      <c r="AE72" s="9"/>
      <c r="AF72" s="9">
        <v>8</v>
      </c>
      <c r="AG72" s="9"/>
      <c r="AH72" s="9">
        <v>5</v>
      </c>
      <c r="AI72" s="9"/>
      <c r="AJ72" s="9">
        <v>8</v>
      </c>
      <c r="AK72" s="9"/>
      <c r="AL72" s="9">
        <v>7</v>
      </c>
      <c r="AM72" s="9"/>
      <c r="AN72" s="9">
        <v>7</v>
      </c>
      <c r="AO72" s="9"/>
      <c r="AP72" s="9">
        <v>6</v>
      </c>
      <c r="AQ72" s="9"/>
      <c r="AR72" s="9">
        <v>7</v>
      </c>
      <c r="AS72" s="9"/>
      <c r="AT72" s="9">
        <v>4</v>
      </c>
      <c r="AU72" s="9">
        <v>5</v>
      </c>
      <c r="AV72" s="9">
        <v>3</v>
      </c>
      <c r="AW72" s="9">
        <v>5</v>
      </c>
      <c r="AX72" s="9">
        <v>6</v>
      </c>
      <c r="AY72" s="9"/>
      <c r="AZ72" s="9">
        <v>7</v>
      </c>
      <c r="BA72" s="9"/>
      <c r="BB72" s="9">
        <v>6</v>
      </c>
      <c r="BC72" s="9"/>
      <c r="BD72" s="9">
        <v>6</v>
      </c>
      <c r="BE72" s="9"/>
      <c r="BF72" s="9">
        <v>7</v>
      </c>
      <c r="BG72" s="9"/>
      <c r="BH72" s="9">
        <v>7</v>
      </c>
      <c r="BI72" s="9"/>
      <c r="BJ72" s="9">
        <v>7</v>
      </c>
      <c r="BK72" s="9">
        <v>5</v>
      </c>
      <c r="BL72" s="9">
        <v>6</v>
      </c>
      <c r="BM72" s="9"/>
    </row>
    <row r="73" spans="1:65" ht="13.5">
      <c r="A73" s="4">
        <v>66</v>
      </c>
      <c r="B73" s="5" t="s">
        <v>176</v>
      </c>
      <c r="C73" s="6" t="s">
        <v>175</v>
      </c>
      <c r="D73" s="7">
        <v>32111</v>
      </c>
      <c r="E73" s="8" t="s">
        <v>50</v>
      </c>
      <c r="F73" s="9">
        <v>9</v>
      </c>
      <c r="G73" s="9"/>
      <c r="H73" s="9">
        <v>5</v>
      </c>
      <c r="I73" s="9"/>
      <c r="J73" s="9">
        <v>3</v>
      </c>
      <c r="K73" s="9">
        <v>7</v>
      </c>
      <c r="L73" s="9">
        <v>8</v>
      </c>
      <c r="M73" s="9"/>
      <c r="N73" s="9">
        <v>7</v>
      </c>
      <c r="O73" s="9"/>
      <c r="P73" s="9">
        <v>8</v>
      </c>
      <c r="Q73" s="9"/>
      <c r="R73" s="9">
        <v>5</v>
      </c>
      <c r="S73" s="9"/>
      <c r="T73" s="9">
        <v>3</v>
      </c>
      <c r="U73" s="9">
        <v>5</v>
      </c>
      <c r="V73" s="9">
        <v>2</v>
      </c>
      <c r="W73" s="9">
        <v>5</v>
      </c>
      <c r="X73" s="9">
        <v>5</v>
      </c>
      <c r="Y73" s="9"/>
      <c r="Z73" s="9">
        <v>7</v>
      </c>
      <c r="AA73" s="9"/>
      <c r="AB73" s="9">
        <v>6</v>
      </c>
      <c r="AC73" s="9"/>
      <c r="AD73" s="9">
        <v>6</v>
      </c>
      <c r="AE73" s="9"/>
      <c r="AF73" s="9">
        <v>9</v>
      </c>
      <c r="AG73" s="9"/>
      <c r="AH73" s="9">
        <v>5</v>
      </c>
      <c r="AI73" s="9"/>
      <c r="AJ73" s="9">
        <v>7</v>
      </c>
      <c r="AK73" s="9"/>
      <c r="AL73" s="9">
        <v>8</v>
      </c>
      <c r="AM73" s="9"/>
      <c r="AN73" s="9">
        <v>5</v>
      </c>
      <c r="AO73" s="9"/>
      <c r="AP73" s="9">
        <v>5</v>
      </c>
      <c r="AQ73" s="9"/>
      <c r="AR73" s="9">
        <v>7</v>
      </c>
      <c r="AS73" s="9"/>
      <c r="AT73" s="9">
        <v>3</v>
      </c>
      <c r="AU73" s="9">
        <v>5</v>
      </c>
      <c r="AV73" s="9">
        <v>4</v>
      </c>
      <c r="AW73" s="9">
        <v>6</v>
      </c>
      <c r="AX73" s="9">
        <v>6</v>
      </c>
      <c r="AY73" s="9"/>
      <c r="AZ73" s="9">
        <v>8</v>
      </c>
      <c r="BA73" s="9"/>
      <c r="BB73" s="9">
        <v>7</v>
      </c>
      <c r="BC73" s="9"/>
      <c r="BD73" s="9">
        <v>5</v>
      </c>
      <c r="BE73" s="9"/>
      <c r="BF73" s="9">
        <v>8</v>
      </c>
      <c r="BG73" s="9"/>
      <c r="BH73" s="9">
        <v>6</v>
      </c>
      <c r="BI73" s="9"/>
      <c r="BJ73" s="9">
        <v>8</v>
      </c>
      <c r="BK73" s="9">
        <v>7</v>
      </c>
      <c r="BL73" s="9">
        <v>6</v>
      </c>
      <c r="BM73" s="9"/>
    </row>
    <row r="74" spans="1:65" ht="13.5">
      <c r="A74" s="4">
        <v>67</v>
      </c>
      <c r="B74" s="5" t="s">
        <v>177</v>
      </c>
      <c r="C74" s="6" t="s">
        <v>178</v>
      </c>
      <c r="D74" s="7">
        <v>30738</v>
      </c>
      <c r="E74" s="8" t="s">
        <v>50</v>
      </c>
      <c r="F74" s="9">
        <v>7</v>
      </c>
      <c r="G74" s="9"/>
      <c r="H74" s="9">
        <v>5</v>
      </c>
      <c r="I74" s="9"/>
      <c r="J74" s="9">
        <v>7</v>
      </c>
      <c r="K74" s="9"/>
      <c r="L74" s="9">
        <v>8</v>
      </c>
      <c r="M74" s="9"/>
      <c r="N74" s="9">
        <v>7</v>
      </c>
      <c r="O74" s="9"/>
      <c r="P74" s="9">
        <v>7.5</v>
      </c>
      <c r="Q74" s="9"/>
      <c r="R74" s="9">
        <v>5</v>
      </c>
      <c r="S74" s="9"/>
      <c r="T74" s="9">
        <v>5</v>
      </c>
      <c r="U74" s="9"/>
      <c r="V74" s="9">
        <v>5</v>
      </c>
      <c r="W74" s="9"/>
      <c r="X74" s="9">
        <v>4</v>
      </c>
      <c r="Y74" s="9">
        <v>6</v>
      </c>
      <c r="Z74" s="9">
        <v>5</v>
      </c>
      <c r="AA74" s="9"/>
      <c r="AB74" s="9">
        <v>7</v>
      </c>
      <c r="AC74" s="9"/>
      <c r="AD74" s="9">
        <v>6</v>
      </c>
      <c r="AE74" s="9"/>
      <c r="AF74" s="9">
        <v>6</v>
      </c>
      <c r="AG74" s="9"/>
      <c r="AH74" s="9">
        <v>4</v>
      </c>
      <c r="AI74" s="9">
        <v>5</v>
      </c>
      <c r="AJ74" s="9">
        <v>9</v>
      </c>
      <c r="AK74" s="9"/>
      <c r="AL74" s="9">
        <v>4</v>
      </c>
      <c r="AM74" s="9">
        <v>7</v>
      </c>
      <c r="AN74" s="9">
        <v>5</v>
      </c>
      <c r="AO74" s="9"/>
      <c r="AP74" s="9">
        <v>5</v>
      </c>
      <c r="AQ74" s="9"/>
      <c r="AR74" s="9">
        <v>8</v>
      </c>
      <c r="AS74" s="9"/>
      <c r="AT74" s="9">
        <v>3</v>
      </c>
      <c r="AU74" s="9">
        <v>5</v>
      </c>
      <c r="AV74" s="9">
        <v>5</v>
      </c>
      <c r="AW74" s="9"/>
      <c r="AX74" s="9">
        <v>5</v>
      </c>
      <c r="AY74" s="9"/>
      <c r="AZ74" s="9">
        <v>7</v>
      </c>
      <c r="BA74" s="9"/>
      <c r="BB74" s="9">
        <v>5</v>
      </c>
      <c r="BC74" s="9"/>
      <c r="BD74" s="9">
        <v>4</v>
      </c>
      <c r="BE74" s="9">
        <v>6</v>
      </c>
      <c r="BF74" s="9">
        <v>6</v>
      </c>
      <c r="BG74" s="9"/>
      <c r="BH74" s="9">
        <v>5</v>
      </c>
      <c r="BI74" s="9"/>
      <c r="BJ74" s="9">
        <v>6</v>
      </c>
      <c r="BK74" s="9">
        <v>7</v>
      </c>
      <c r="BL74" s="9">
        <v>6</v>
      </c>
      <c r="BM74" s="9"/>
    </row>
    <row r="75" spans="1:65" ht="13.5">
      <c r="A75" s="4">
        <v>68</v>
      </c>
      <c r="B75" s="5" t="s">
        <v>179</v>
      </c>
      <c r="C75" s="6" t="s">
        <v>180</v>
      </c>
      <c r="D75" s="7">
        <v>29215</v>
      </c>
      <c r="E75" s="8" t="s">
        <v>50</v>
      </c>
      <c r="F75" s="9">
        <v>9</v>
      </c>
      <c r="G75" s="9"/>
      <c r="H75" s="9">
        <v>2</v>
      </c>
      <c r="I75" s="9">
        <v>7</v>
      </c>
      <c r="J75" s="9">
        <v>5</v>
      </c>
      <c r="K75" s="9"/>
      <c r="L75" s="9">
        <v>7</v>
      </c>
      <c r="M75" s="9"/>
      <c r="N75" s="9">
        <v>5</v>
      </c>
      <c r="O75" s="9"/>
      <c r="P75" s="9">
        <v>7</v>
      </c>
      <c r="Q75" s="9"/>
      <c r="R75" s="9">
        <v>5</v>
      </c>
      <c r="S75" s="9"/>
      <c r="T75" s="9">
        <v>5</v>
      </c>
      <c r="U75" s="9"/>
      <c r="V75" s="9">
        <v>7</v>
      </c>
      <c r="W75" s="9"/>
      <c r="X75" s="9">
        <v>3</v>
      </c>
      <c r="Y75" s="9">
        <v>8</v>
      </c>
      <c r="Z75" s="9">
        <v>5</v>
      </c>
      <c r="AA75" s="9"/>
      <c r="AB75" s="9">
        <v>7</v>
      </c>
      <c r="AC75" s="9"/>
      <c r="AD75" s="9">
        <v>5</v>
      </c>
      <c r="AE75" s="9"/>
      <c r="AF75" s="9">
        <v>8</v>
      </c>
      <c r="AG75" s="9"/>
      <c r="AH75" s="9">
        <v>6</v>
      </c>
      <c r="AI75" s="9"/>
      <c r="AJ75" s="9">
        <v>8</v>
      </c>
      <c r="AK75" s="9"/>
      <c r="AL75" s="9">
        <v>6</v>
      </c>
      <c r="AM75" s="9"/>
      <c r="AN75" s="9">
        <v>5</v>
      </c>
      <c r="AO75" s="9"/>
      <c r="AP75" s="9">
        <v>7</v>
      </c>
      <c r="AQ75" s="9"/>
      <c r="AR75" s="9">
        <v>7</v>
      </c>
      <c r="AS75" s="9"/>
      <c r="AT75" s="9">
        <v>4</v>
      </c>
      <c r="AU75" s="9">
        <v>6</v>
      </c>
      <c r="AV75" s="9">
        <v>4</v>
      </c>
      <c r="AW75" s="9">
        <v>7</v>
      </c>
      <c r="AX75" s="9">
        <v>5</v>
      </c>
      <c r="AY75" s="9"/>
      <c r="AZ75" s="9">
        <v>8</v>
      </c>
      <c r="BA75" s="9"/>
      <c r="BB75" s="9">
        <v>7</v>
      </c>
      <c r="BC75" s="9"/>
      <c r="BD75" s="9">
        <v>4</v>
      </c>
      <c r="BE75" s="9">
        <v>6</v>
      </c>
      <c r="BF75" s="9">
        <v>7</v>
      </c>
      <c r="BG75" s="9"/>
      <c r="BH75" s="9">
        <v>6</v>
      </c>
      <c r="BI75" s="9"/>
      <c r="BJ75" s="9">
        <v>7</v>
      </c>
      <c r="BK75" s="9">
        <v>6</v>
      </c>
      <c r="BL75" s="9">
        <v>6</v>
      </c>
      <c r="BM75" s="9"/>
    </row>
    <row r="76" spans="1:65" ht="13.5">
      <c r="A76" s="4">
        <v>69</v>
      </c>
      <c r="B76" s="5" t="s">
        <v>181</v>
      </c>
      <c r="C76" s="6" t="s">
        <v>182</v>
      </c>
      <c r="D76" s="7">
        <v>31667</v>
      </c>
      <c r="E76" s="8" t="s">
        <v>183</v>
      </c>
      <c r="F76" s="9">
        <v>8</v>
      </c>
      <c r="G76" s="9"/>
      <c r="H76" s="9">
        <v>6</v>
      </c>
      <c r="I76" s="9"/>
      <c r="J76" s="9">
        <v>0</v>
      </c>
      <c r="K76" s="9">
        <v>6</v>
      </c>
      <c r="L76" s="9">
        <v>9</v>
      </c>
      <c r="M76" s="9"/>
      <c r="N76" s="9">
        <v>7</v>
      </c>
      <c r="O76" s="9"/>
      <c r="P76" s="9">
        <v>7</v>
      </c>
      <c r="Q76" s="9"/>
      <c r="R76" s="9">
        <v>9</v>
      </c>
      <c r="S76" s="9"/>
      <c r="T76" s="9"/>
      <c r="U76" s="9">
        <v>5</v>
      </c>
      <c r="V76" s="9">
        <v>6</v>
      </c>
      <c r="W76" s="9"/>
      <c r="X76" s="9">
        <v>5</v>
      </c>
      <c r="Y76" s="9"/>
      <c r="Z76" s="9">
        <v>0</v>
      </c>
      <c r="AA76" s="9">
        <v>7</v>
      </c>
      <c r="AB76" s="9">
        <v>7</v>
      </c>
      <c r="AC76" s="9"/>
      <c r="AD76" s="9">
        <v>7</v>
      </c>
      <c r="AE76" s="9"/>
      <c r="AF76" s="9"/>
      <c r="AG76" s="9">
        <v>5</v>
      </c>
      <c r="AH76" s="9">
        <v>0</v>
      </c>
      <c r="AI76" s="9">
        <v>5</v>
      </c>
      <c r="AJ76" s="9">
        <v>9</v>
      </c>
      <c r="AK76" s="9"/>
      <c r="AL76" s="9">
        <v>10</v>
      </c>
      <c r="AM76" s="9"/>
      <c r="AN76" s="9">
        <v>6</v>
      </c>
      <c r="AO76" s="9"/>
      <c r="AP76" s="9">
        <v>7</v>
      </c>
      <c r="AQ76" s="9"/>
      <c r="AR76" s="9">
        <v>8</v>
      </c>
      <c r="AS76" s="9"/>
      <c r="AT76" s="9">
        <v>5</v>
      </c>
      <c r="AU76" s="9"/>
      <c r="AV76" s="9">
        <v>6</v>
      </c>
      <c r="AW76" s="9"/>
      <c r="AX76" s="9">
        <v>6</v>
      </c>
      <c r="AY76" s="9"/>
      <c r="AZ76" s="9">
        <v>8</v>
      </c>
      <c r="BA76" s="9"/>
      <c r="BB76" s="9">
        <v>6</v>
      </c>
      <c r="BC76" s="9"/>
      <c r="BD76" s="9">
        <v>8</v>
      </c>
      <c r="BE76" s="9"/>
      <c r="BF76" s="9">
        <v>9</v>
      </c>
      <c r="BG76" s="9"/>
      <c r="BH76" s="9">
        <v>8</v>
      </c>
      <c r="BI76" s="9"/>
      <c r="BJ76" s="9">
        <v>8</v>
      </c>
      <c r="BK76" s="9">
        <v>10</v>
      </c>
      <c r="BL76" s="9">
        <v>9</v>
      </c>
      <c r="BM76" s="9"/>
    </row>
    <row r="77" spans="1:65" ht="13.5">
      <c r="A77" s="4">
        <v>70</v>
      </c>
      <c r="B77" s="5" t="s">
        <v>184</v>
      </c>
      <c r="C77" s="6" t="s">
        <v>185</v>
      </c>
      <c r="D77" s="7">
        <v>31213</v>
      </c>
      <c r="E77" s="8" t="s">
        <v>50</v>
      </c>
      <c r="F77" s="9">
        <v>6</v>
      </c>
      <c r="G77" s="9"/>
      <c r="H77" s="9">
        <v>5</v>
      </c>
      <c r="I77" s="9"/>
      <c r="J77" s="9">
        <v>7</v>
      </c>
      <c r="K77" s="9"/>
      <c r="L77" s="9">
        <v>9</v>
      </c>
      <c r="M77" s="9"/>
      <c r="N77" s="9">
        <v>5</v>
      </c>
      <c r="O77" s="9"/>
      <c r="P77" s="9">
        <v>7</v>
      </c>
      <c r="Q77" s="9"/>
      <c r="R77" s="9">
        <v>4</v>
      </c>
      <c r="S77" s="9">
        <v>5</v>
      </c>
      <c r="T77" s="9">
        <v>5</v>
      </c>
      <c r="U77" s="9"/>
      <c r="V77" s="9">
        <v>2</v>
      </c>
      <c r="W77" s="9">
        <v>5</v>
      </c>
      <c r="X77" s="9">
        <v>5</v>
      </c>
      <c r="Y77" s="9"/>
      <c r="Z77" s="9">
        <v>4</v>
      </c>
      <c r="AA77" s="9">
        <v>5</v>
      </c>
      <c r="AB77" s="9">
        <v>6</v>
      </c>
      <c r="AC77" s="9"/>
      <c r="AD77" s="9">
        <v>7</v>
      </c>
      <c r="AE77" s="9"/>
      <c r="AF77" s="9">
        <v>6</v>
      </c>
      <c r="AG77" s="9"/>
      <c r="AH77" s="9">
        <v>6</v>
      </c>
      <c r="AI77" s="9"/>
      <c r="AJ77" s="9">
        <v>7</v>
      </c>
      <c r="AK77" s="9"/>
      <c r="AL77" s="9">
        <v>7</v>
      </c>
      <c r="AM77" s="9"/>
      <c r="AN77" s="9">
        <v>3</v>
      </c>
      <c r="AO77" s="9">
        <v>7</v>
      </c>
      <c r="AP77" s="9">
        <v>5</v>
      </c>
      <c r="AQ77" s="9"/>
      <c r="AR77" s="9">
        <v>8</v>
      </c>
      <c r="AS77" s="9"/>
      <c r="AT77" s="9">
        <v>4</v>
      </c>
      <c r="AU77" s="9">
        <v>5</v>
      </c>
      <c r="AV77" s="9">
        <v>3</v>
      </c>
      <c r="AW77" s="9">
        <v>5</v>
      </c>
      <c r="AX77" s="9">
        <v>5</v>
      </c>
      <c r="AY77" s="9"/>
      <c r="AZ77" s="9">
        <v>7</v>
      </c>
      <c r="BA77" s="9"/>
      <c r="BB77" s="9">
        <v>6</v>
      </c>
      <c r="BC77" s="9"/>
      <c r="BD77" s="9">
        <v>4</v>
      </c>
      <c r="BE77" s="9">
        <v>6</v>
      </c>
      <c r="BF77" s="9">
        <v>7</v>
      </c>
      <c r="BG77" s="9"/>
      <c r="BH77" s="9">
        <v>5</v>
      </c>
      <c r="BI77" s="9"/>
      <c r="BJ77" s="9">
        <v>9</v>
      </c>
      <c r="BK77" s="9">
        <v>5</v>
      </c>
      <c r="BL77" s="9">
        <v>5</v>
      </c>
      <c r="BM77" s="9"/>
    </row>
    <row r="78" spans="1:65" ht="13.5">
      <c r="A78" s="4">
        <v>71</v>
      </c>
      <c r="B78" s="5" t="s">
        <v>186</v>
      </c>
      <c r="C78" s="6" t="s">
        <v>187</v>
      </c>
      <c r="D78" s="7">
        <v>31633</v>
      </c>
      <c r="E78" s="8" t="s">
        <v>50</v>
      </c>
      <c r="F78" s="9">
        <v>6.1</v>
      </c>
      <c r="G78" s="9"/>
      <c r="H78" s="9">
        <v>4</v>
      </c>
      <c r="I78" s="9">
        <v>5</v>
      </c>
      <c r="J78" s="9">
        <v>5</v>
      </c>
      <c r="K78" s="9"/>
      <c r="L78" s="9">
        <v>7</v>
      </c>
      <c r="M78" s="9"/>
      <c r="N78" s="9">
        <v>7</v>
      </c>
      <c r="O78" s="9"/>
      <c r="P78" s="9">
        <v>6.8</v>
      </c>
      <c r="Q78" s="9"/>
      <c r="R78" s="9">
        <v>5</v>
      </c>
      <c r="S78" s="9"/>
      <c r="T78" s="9">
        <v>5</v>
      </c>
      <c r="U78" s="9"/>
      <c r="V78" s="9">
        <v>1</v>
      </c>
      <c r="W78" s="9">
        <v>5</v>
      </c>
      <c r="X78" s="9">
        <v>3</v>
      </c>
      <c r="Y78" s="9">
        <v>5</v>
      </c>
      <c r="Z78" s="9">
        <v>4</v>
      </c>
      <c r="AA78" s="9">
        <v>6</v>
      </c>
      <c r="AB78" s="9">
        <v>5</v>
      </c>
      <c r="AC78" s="9"/>
      <c r="AD78" s="9">
        <v>6</v>
      </c>
      <c r="AE78" s="9"/>
      <c r="AF78" s="9">
        <v>6</v>
      </c>
      <c r="AG78" s="9"/>
      <c r="AH78" s="9">
        <v>5</v>
      </c>
      <c r="AI78" s="9"/>
      <c r="AJ78" s="9">
        <v>8</v>
      </c>
      <c r="AK78" s="9"/>
      <c r="AL78" s="9">
        <v>5</v>
      </c>
      <c r="AM78" s="9"/>
      <c r="AN78" s="9">
        <v>5</v>
      </c>
      <c r="AO78" s="9"/>
      <c r="AP78" s="9">
        <v>5</v>
      </c>
      <c r="AQ78" s="9"/>
      <c r="AR78" s="9">
        <v>7</v>
      </c>
      <c r="AS78" s="9"/>
      <c r="AT78" s="9">
        <v>1</v>
      </c>
      <c r="AU78" s="9">
        <v>5</v>
      </c>
      <c r="AV78" s="9">
        <v>3</v>
      </c>
      <c r="AW78" s="9">
        <v>5</v>
      </c>
      <c r="AX78" s="9">
        <v>6</v>
      </c>
      <c r="AY78" s="9"/>
      <c r="AZ78" s="9">
        <v>5</v>
      </c>
      <c r="BA78" s="9"/>
      <c r="BB78" s="9">
        <v>5</v>
      </c>
      <c r="BC78" s="9"/>
      <c r="BD78" s="9">
        <v>4</v>
      </c>
      <c r="BE78" s="9">
        <v>6</v>
      </c>
      <c r="BF78" s="9">
        <v>7</v>
      </c>
      <c r="BG78" s="9"/>
      <c r="BH78" s="9">
        <v>6</v>
      </c>
      <c r="BI78" s="9"/>
      <c r="BJ78" s="9">
        <v>7</v>
      </c>
      <c r="BK78" s="9">
        <v>5</v>
      </c>
      <c r="BL78" s="9">
        <v>6</v>
      </c>
      <c r="BM78" s="9"/>
    </row>
    <row r="79" spans="1:65" ht="13.5">
      <c r="A79" s="4">
        <v>72</v>
      </c>
      <c r="B79" s="5" t="s">
        <v>188</v>
      </c>
      <c r="C79" s="6" t="s">
        <v>189</v>
      </c>
      <c r="D79" s="7">
        <v>31199</v>
      </c>
      <c r="E79" s="8" t="s">
        <v>59</v>
      </c>
      <c r="F79" s="9">
        <v>6</v>
      </c>
      <c r="G79" s="9"/>
      <c r="H79" s="9">
        <v>6</v>
      </c>
      <c r="I79" s="9"/>
      <c r="J79" s="9">
        <v>5</v>
      </c>
      <c r="K79" s="9"/>
      <c r="L79" s="9">
        <v>7</v>
      </c>
      <c r="M79" s="9"/>
      <c r="N79" s="9">
        <v>7</v>
      </c>
      <c r="O79" s="9"/>
      <c r="P79" s="9">
        <v>7</v>
      </c>
      <c r="Q79" s="9"/>
      <c r="R79" s="9">
        <v>6</v>
      </c>
      <c r="S79" s="9"/>
      <c r="T79" s="9">
        <v>5</v>
      </c>
      <c r="U79" s="9"/>
      <c r="V79" s="9">
        <v>3</v>
      </c>
      <c r="W79" s="9">
        <v>5</v>
      </c>
      <c r="X79" s="9">
        <v>3</v>
      </c>
      <c r="Y79" s="9">
        <v>6</v>
      </c>
      <c r="Z79" s="9">
        <v>5</v>
      </c>
      <c r="AA79" s="9"/>
      <c r="AB79" s="9">
        <v>4</v>
      </c>
      <c r="AC79" s="9">
        <v>7</v>
      </c>
      <c r="AD79" s="9">
        <v>6</v>
      </c>
      <c r="AE79" s="9"/>
      <c r="AF79" s="9">
        <v>5</v>
      </c>
      <c r="AG79" s="9"/>
      <c r="AH79" s="9">
        <v>6</v>
      </c>
      <c r="AI79" s="9"/>
      <c r="AJ79" s="9">
        <v>5</v>
      </c>
      <c r="AK79" s="9"/>
      <c r="AL79" s="9">
        <v>7</v>
      </c>
      <c r="AM79" s="9"/>
      <c r="AN79" s="9">
        <v>5</v>
      </c>
      <c r="AO79" s="9"/>
      <c r="AP79" s="9">
        <v>6</v>
      </c>
      <c r="AQ79" s="9"/>
      <c r="AR79" s="9">
        <v>7</v>
      </c>
      <c r="AS79" s="9"/>
      <c r="AT79" s="9">
        <v>5</v>
      </c>
      <c r="AU79" s="9"/>
      <c r="AV79" s="9">
        <v>3</v>
      </c>
      <c r="AW79" s="9">
        <v>5</v>
      </c>
      <c r="AX79" s="9">
        <v>5</v>
      </c>
      <c r="AY79" s="9"/>
      <c r="AZ79" s="9">
        <v>5</v>
      </c>
      <c r="BA79" s="9"/>
      <c r="BB79" s="9">
        <v>5</v>
      </c>
      <c r="BC79" s="9"/>
      <c r="BD79" s="9">
        <v>5</v>
      </c>
      <c r="BE79" s="9"/>
      <c r="BF79" s="9">
        <v>6</v>
      </c>
      <c r="BG79" s="9"/>
      <c r="BH79" s="9">
        <v>7</v>
      </c>
      <c r="BI79" s="9"/>
      <c r="BJ79" s="9">
        <v>8</v>
      </c>
      <c r="BK79" s="9">
        <v>7</v>
      </c>
      <c r="BL79" s="9">
        <v>5</v>
      </c>
      <c r="BM79" s="9"/>
    </row>
    <row r="80" spans="1:64" ht="13.5">
      <c r="A80" s="2">
        <v>1</v>
      </c>
      <c r="B80" s="2">
        <v>2</v>
      </c>
      <c r="C80" s="2">
        <v>3</v>
      </c>
      <c r="D80" s="2">
        <v>4</v>
      </c>
      <c r="E80" s="2">
        <v>5</v>
      </c>
      <c r="F80" s="2">
        <v>6</v>
      </c>
      <c r="G80" s="2">
        <v>7</v>
      </c>
      <c r="H80" s="2">
        <v>8</v>
      </c>
      <c r="I80" s="2">
        <v>9</v>
      </c>
      <c r="J80" s="2">
        <v>10</v>
      </c>
      <c r="K80" s="2">
        <v>11</v>
      </c>
      <c r="L80" s="2">
        <v>12</v>
      </c>
      <c r="M80" s="2">
        <v>13</v>
      </c>
      <c r="N80" s="2">
        <v>14</v>
      </c>
      <c r="O80" s="2">
        <v>15</v>
      </c>
      <c r="P80" s="2">
        <v>16</v>
      </c>
      <c r="Q80" s="2">
        <v>17</v>
      </c>
      <c r="R80" s="2">
        <v>18</v>
      </c>
      <c r="S80" s="2">
        <v>19</v>
      </c>
      <c r="T80" s="2">
        <v>20</v>
      </c>
      <c r="U80" s="2">
        <v>21</v>
      </c>
      <c r="V80" s="2">
        <v>22</v>
      </c>
      <c r="W80" s="2">
        <v>23</v>
      </c>
      <c r="X80" s="2">
        <v>24</v>
      </c>
      <c r="Y80" s="2">
        <v>25</v>
      </c>
      <c r="Z80" s="2">
        <v>26</v>
      </c>
      <c r="AA80" s="2">
        <v>27</v>
      </c>
      <c r="AB80" s="2">
        <v>28</v>
      </c>
      <c r="AC80" s="2">
        <v>29</v>
      </c>
      <c r="AD80" s="2">
        <v>30</v>
      </c>
      <c r="AE80" s="2">
        <v>31</v>
      </c>
      <c r="AF80" s="2">
        <v>32</v>
      </c>
      <c r="AG80" s="2">
        <v>33</v>
      </c>
      <c r="AH80" s="2">
        <v>34</v>
      </c>
      <c r="AI80" s="2">
        <v>35</v>
      </c>
      <c r="AJ80" s="2">
        <v>36</v>
      </c>
      <c r="AK80" s="2">
        <v>37</v>
      </c>
      <c r="AL80" s="2">
        <v>38</v>
      </c>
      <c r="AM80" s="2">
        <v>39</v>
      </c>
      <c r="AN80" s="2">
        <v>40</v>
      </c>
      <c r="AO80" s="2">
        <v>41</v>
      </c>
      <c r="AP80" s="2">
        <v>42</v>
      </c>
      <c r="AQ80" s="2">
        <v>43</v>
      </c>
      <c r="AR80" s="2">
        <v>44</v>
      </c>
      <c r="AS80" s="2">
        <v>45</v>
      </c>
      <c r="AT80" s="2">
        <v>46</v>
      </c>
      <c r="AU80" s="2">
        <v>47</v>
      </c>
      <c r="AV80" s="2">
        <v>48</v>
      </c>
      <c r="AW80" s="2">
        <v>49</v>
      </c>
      <c r="AX80" s="2">
        <v>50</v>
      </c>
      <c r="AY80" s="2">
        <v>51</v>
      </c>
      <c r="AZ80" s="2">
        <v>52</v>
      </c>
      <c r="BA80" s="2">
        <v>53</v>
      </c>
      <c r="BB80" s="2">
        <v>54</v>
      </c>
      <c r="BC80" s="2">
        <v>55</v>
      </c>
      <c r="BD80" s="2">
        <v>56</v>
      </c>
      <c r="BE80" s="2">
        <v>57</v>
      </c>
      <c r="BF80" s="2">
        <v>58</v>
      </c>
      <c r="BG80" s="2">
        <v>59</v>
      </c>
      <c r="BH80" s="2">
        <v>60</v>
      </c>
      <c r="BI80" s="2">
        <v>61</v>
      </c>
      <c r="BJ80" s="2">
        <v>62</v>
      </c>
      <c r="BK80" s="2">
        <v>63</v>
      </c>
      <c r="BL80" s="2">
        <v>64</v>
      </c>
    </row>
  </sheetData>
  <mergeCells count="46">
    <mergeCell ref="BK6:BK7"/>
    <mergeCell ref="BL6:BL7"/>
    <mergeCell ref="BD6:BE6"/>
    <mergeCell ref="BF6:BG6"/>
    <mergeCell ref="BH6:BI6"/>
    <mergeCell ref="BJ6:BJ7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AX5:BI5"/>
    <mergeCell ref="BJ5:BL5"/>
    <mergeCell ref="BM5:BM7"/>
    <mergeCell ref="F6:G6"/>
    <mergeCell ref="H6:I6"/>
    <mergeCell ref="J6:K6"/>
    <mergeCell ref="L6:M6"/>
    <mergeCell ref="N6:O6"/>
    <mergeCell ref="P6:Q6"/>
    <mergeCell ref="R6:S6"/>
    <mergeCell ref="E5:E7"/>
    <mergeCell ref="F5:S5"/>
    <mergeCell ref="T5:AI5"/>
    <mergeCell ref="AJ5:AW5"/>
    <mergeCell ref="T6:U6"/>
    <mergeCell ref="V6:W6"/>
    <mergeCell ref="X6:Y6"/>
    <mergeCell ref="Z6:AA6"/>
    <mergeCell ref="AB6:AC6"/>
    <mergeCell ref="AD6:AE6"/>
    <mergeCell ref="B4:C4"/>
    <mergeCell ref="A5:A7"/>
    <mergeCell ref="B5:C7"/>
    <mergeCell ref="D5:D7"/>
    <mergeCell ref="A1:D1"/>
    <mergeCell ref="E1:BK2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workbookViewId="0" topLeftCell="A1">
      <selection activeCell="B4" sqref="B4:D31"/>
    </sheetView>
  </sheetViews>
  <sheetFormatPr defaultColWidth="9.140625" defaultRowHeight="12.75"/>
  <cols>
    <col min="1" max="1" width="9.140625" style="14" customWidth="1"/>
    <col min="2" max="2" width="9.140625" style="16" customWidth="1"/>
    <col min="3" max="3" width="33.140625" style="14" customWidth="1"/>
    <col min="4" max="4" width="9.140625" style="16" customWidth="1"/>
    <col min="5" max="16384" width="9.140625" style="14" customWidth="1"/>
  </cols>
  <sheetData>
    <row r="1" spans="2:4" ht="17.25" customHeight="1">
      <c r="B1" s="55" t="s">
        <v>190</v>
      </c>
      <c r="C1" s="55"/>
      <c r="D1" s="55"/>
    </row>
    <row r="2" ht="17.25" customHeight="1">
      <c r="C2" s="16"/>
    </row>
    <row r="3" spans="2:4" ht="15">
      <c r="B3" s="17" t="s">
        <v>5</v>
      </c>
      <c r="C3" s="18" t="s">
        <v>191</v>
      </c>
      <c r="D3" s="17" t="s">
        <v>192</v>
      </c>
    </row>
    <row r="4" spans="2:4" ht="15">
      <c r="B4" s="17">
        <v>1</v>
      </c>
      <c r="C4" s="18" t="s">
        <v>193</v>
      </c>
      <c r="D4" s="17">
        <v>4</v>
      </c>
    </row>
    <row r="5" spans="2:4" ht="15">
      <c r="B5" s="17">
        <v>2</v>
      </c>
      <c r="C5" s="18" t="s">
        <v>194</v>
      </c>
      <c r="D5" s="17">
        <v>3</v>
      </c>
    </row>
    <row r="6" spans="2:4" ht="15">
      <c r="B6" s="17">
        <v>3</v>
      </c>
      <c r="C6" s="18" t="s">
        <v>195</v>
      </c>
      <c r="D6" s="17">
        <v>5</v>
      </c>
    </row>
    <row r="7" spans="2:4" ht="15">
      <c r="B7" s="17">
        <v>4</v>
      </c>
      <c r="C7" s="18" t="s">
        <v>196</v>
      </c>
      <c r="D7" s="17">
        <v>4</v>
      </c>
    </row>
    <row r="8" spans="2:4" ht="15">
      <c r="B8" s="17">
        <v>5</v>
      </c>
      <c r="C8" s="18" t="s">
        <v>197</v>
      </c>
      <c r="D8" s="17">
        <v>4</v>
      </c>
    </row>
    <row r="9" spans="2:4" ht="15">
      <c r="B9" s="17">
        <v>6</v>
      </c>
      <c r="C9" s="18" t="s">
        <v>198</v>
      </c>
      <c r="D9" s="17">
        <v>5</v>
      </c>
    </row>
    <row r="10" spans="2:4" ht="15">
      <c r="B10" s="17">
        <v>7</v>
      </c>
      <c r="C10" s="18" t="s">
        <v>199</v>
      </c>
      <c r="D10" s="17">
        <v>2</v>
      </c>
    </row>
    <row r="11" spans="2:4" ht="15">
      <c r="B11" s="17">
        <v>8</v>
      </c>
      <c r="C11" s="18" t="s">
        <v>200</v>
      </c>
      <c r="D11" s="17">
        <v>3</v>
      </c>
    </row>
    <row r="12" spans="2:4" ht="15">
      <c r="B12" s="17">
        <v>9</v>
      </c>
      <c r="C12" s="18" t="s">
        <v>201</v>
      </c>
      <c r="D12" s="17">
        <v>4</v>
      </c>
    </row>
    <row r="13" spans="2:4" ht="15">
      <c r="B13" s="17">
        <v>10</v>
      </c>
      <c r="C13" s="18" t="s">
        <v>202</v>
      </c>
      <c r="D13" s="17">
        <v>3</v>
      </c>
    </row>
    <row r="14" spans="2:4" ht="15">
      <c r="B14" s="17">
        <v>11</v>
      </c>
      <c r="C14" s="18" t="s">
        <v>203</v>
      </c>
      <c r="D14" s="17">
        <v>5</v>
      </c>
    </row>
    <row r="15" spans="2:4" ht="15">
      <c r="B15" s="17">
        <v>12</v>
      </c>
      <c r="C15" s="18" t="s">
        <v>204</v>
      </c>
      <c r="D15" s="17">
        <v>4</v>
      </c>
    </row>
    <row r="16" spans="2:4" ht="15">
      <c r="B16" s="17">
        <v>13</v>
      </c>
      <c r="C16" s="18" t="s">
        <v>205</v>
      </c>
      <c r="D16" s="17">
        <v>3</v>
      </c>
    </row>
    <row r="17" spans="2:4" ht="15">
      <c r="B17" s="17">
        <v>14</v>
      </c>
      <c r="C17" s="18" t="s">
        <v>206</v>
      </c>
      <c r="D17" s="17">
        <v>2</v>
      </c>
    </row>
    <row r="18" spans="2:4" ht="15">
      <c r="B18" s="17">
        <v>15</v>
      </c>
      <c r="C18" s="18" t="s">
        <v>207</v>
      </c>
      <c r="D18" s="17">
        <v>3</v>
      </c>
    </row>
    <row r="19" spans="2:4" ht="15">
      <c r="B19" s="17">
        <v>16</v>
      </c>
      <c r="C19" s="18" t="s">
        <v>208</v>
      </c>
      <c r="D19" s="17">
        <v>4</v>
      </c>
    </row>
    <row r="20" spans="2:4" ht="15">
      <c r="B20" s="17">
        <v>17</v>
      </c>
      <c r="C20" s="18" t="s">
        <v>209</v>
      </c>
      <c r="D20" s="17">
        <v>4</v>
      </c>
    </row>
    <row r="21" spans="2:4" ht="15">
      <c r="B21" s="17">
        <v>18</v>
      </c>
      <c r="C21" s="18" t="s">
        <v>210</v>
      </c>
      <c r="D21" s="17">
        <v>3</v>
      </c>
    </row>
    <row r="22" spans="2:4" ht="15">
      <c r="B22" s="17">
        <v>19</v>
      </c>
      <c r="C22" s="18" t="s">
        <v>211</v>
      </c>
      <c r="D22" s="17">
        <v>3</v>
      </c>
    </row>
    <row r="23" spans="2:4" ht="15">
      <c r="B23" s="17">
        <v>20</v>
      </c>
      <c r="C23" s="18" t="s">
        <v>212</v>
      </c>
      <c r="D23" s="17">
        <v>2</v>
      </c>
    </row>
    <row r="24" spans="2:4" ht="15">
      <c r="B24" s="17">
        <v>21</v>
      </c>
      <c r="C24" s="18" t="s">
        <v>213</v>
      </c>
      <c r="D24" s="17">
        <v>6</v>
      </c>
    </row>
    <row r="25" spans="2:4" ht="15">
      <c r="B25" s="17">
        <v>22</v>
      </c>
      <c r="C25" s="18" t="s">
        <v>214</v>
      </c>
      <c r="D25" s="17">
        <v>6</v>
      </c>
    </row>
    <row r="26" spans="2:4" ht="15">
      <c r="B26" s="17">
        <v>23</v>
      </c>
      <c r="C26" s="18" t="s">
        <v>215</v>
      </c>
      <c r="D26" s="17">
        <v>3</v>
      </c>
    </row>
    <row r="27" spans="2:4" ht="15">
      <c r="B27" s="17">
        <v>24</v>
      </c>
      <c r="C27" s="18" t="s">
        <v>216</v>
      </c>
      <c r="D27" s="17">
        <v>4</v>
      </c>
    </row>
    <row r="28" spans="2:4" ht="15">
      <c r="B28" s="17">
        <v>25</v>
      </c>
      <c r="C28" s="18" t="s">
        <v>217</v>
      </c>
      <c r="D28" s="17">
        <v>4</v>
      </c>
    </row>
    <row r="29" spans="2:4" ht="15">
      <c r="B29" s="17">
        <v>26</v>
      </c>
      <c r="C29" s="18" t="s">
        <v>218</v>
      </c>
      <c r="D29" s="17">
        <v>2</v>
      </c>
    </row>
    <row r="30" spans="2:4" ht="15">
      <c r="B30" s="17">
        <v>27</v>
      </c>
      <c r="C30" s="18" t="s">
        <v>219</v>
      </c>
      <c r="D30" s="17">
        <v>3</v>
      </c>
    </row>
    <row r="31" spans="2:4" ht="15">
      <c r="B31" s="17">
        <v>28</v>
      </c>
      <c r="C31" s="18" t="s">
        <v>220</v>
      </c>
      <c r="D31" s="17">
        <v>6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F5" sqref="F5"/>
    </sheetView>
  </sheetViews>
  <sheetFormatPr defaultColWidth="9.140625" defaultRowHeight="12.75"/>
  <cols>
    <col min="1" max="1" width="12.7109375" style="14" customWidth="1"/>
    <col min="2" max="2" width="37.7109375" style="14" customWidth="1"/>
    <col min="3" max="3" width="13.8515625" style="14" customWidth="1"/>
    <col min="4" max="4" width="15.140625" style="14" customWidth="1"/>
    <col min="5" max="5" width="14.8515625" style="19" customWidth="1"/>
    <col min="6" max="6" width="5.8515625" style="14" customWidth="1"/>
    <col min="7" max="7" width="13.00390625" style="14" customWidth="1"/>
    <col min="8" max="8" width="11.28125" style="14" customWidth="1"/>
    <col min="9" max="9" width="11.00390625" style="14" customWidth="1"/>
    <col min="10" max="16384" width="9.140625" style="14" customWidth="1"/>
  </cols>
  <sheetData>
    <row r="1" spans="2:5" ht="17.25" customHeight="1">
      <c r="B1" s="58" t="s">
        <v>221</v>
      </c>
      <c r="C1" s="58"/>
      <c r="D1" s="58"/>
      <c r="E1" s="58"/>
    </row>
    <row r="2" spans="2:4" ht="17.25" customHeight="1">
      <c r="B2" s="58" t="s">
        <v>222</v>
      </c>
      <c r="C2" s="58"/>
      <c r="D2" s="58"/>
    </row>
    <row r="3" spans="2:5" ht="17.25" customHeight="1" thickBot="1">
      <c r="B3" s="55" t="s">
        <v>223</v>
      </c>
      <c r="C3" s="55"/>
      <c r="D3" s="55"/>
      <c r="E3" s="55"/>
    </row>
    <row r="4" spans="2:6" ht="17.25" customHeight="1" thickBot="1">
      <c r="B4" s="15"/>
      <c r="C4" s="59" t="s">
        <v>224</v>
      </c>
      <c r="D4" s="60"/>
      <c r="E4" s="60"/>
      <c r="F4" s="20">
        <v>4</v>
      </c>
    </row>
    <row r="5" spans="1:6" ht="18">
      <c r="A5" s="21" t="s">
        <v>225</v>
      </c>
      <c r="B5" s="22" t="str">
        <f>VLOOKUP($F$4,DSL105,2,0)&amp;" "&amp;VLOOKUP($F$4,DSL105,3,0)</f>
        <v>Nguyeãn Thò Hoaøi Baêng</v>
      </c>
      <c r="C5" s="25" t="s">
        <v>226</v>
      </c>
      <c r="D5" s="25"/>
      <c r="E5" s="25"/>
      <c r="F5" s="23"/>
    </row>
    <row r="6" spans="1:2" ht="18">
      <c r="A6" s="21" t="s">
        <v>227</v>
      </c>
      <c r="B6" s="24">
        <f>VLOOKUP($F$4,DSL105,4,0)</f>
        <v>31045</v>
      </c>
    </row>
    <row r="7" spans="1:2" ht="18">
      <c r="A7" s="21" t="s">
        <v>228</v>
      </c>
      <c r="B7" s="24"/>
    </row>
    <row r="8" spans="1:5" ht="15.75">
      <c r="A8" s="26" t="s">
        <v>229</v>
      </c>
      <c r="B8" s="26" t="s">
        <v>230</v>
      </c>
      <c r="C8" s="26" t="s">
        <v>231</v>
      </c>
      <c r="D8" s="57" t="s">
        <v>232</v>
      </c>
      <c r="E8" s="57"/>
    </row>
    <row r="9" spans="1:5" ht="15.75">
      <c r="A9" s="26"/>
      <c r="B9" s="26"/>
      <c r="C9" s="26"/>
      <c r="D9" s="27" t="s">
        <v>233</v>
      </c>
      <c r="E9" s="28" t="s">
        <v>234</v>
      </c>
    </row>
    <row r="10" spans="1:9" ht="18">
      <c r="A10" s="17">
        <v>1</v>
      </c>
      <c r="B10" s="18" t="str">
        <f aca="true" t="shared" si="0" ref="B10:B37">VLOOKUP(A10,CTDT,2,0)</f>
        <v>Giáo dục thể chất</v>
      </c>
      <c r="C10" s="17">
        <f aca="true" t="shared" si="1" ref="C10:C37">VLOOKUP(A10,KCT,3,0)</f>
        <v>4</v>
      </c>
      <c r="D10" s="38">
        <f aca="true" t="shared" si="2" ref="D10:D37">VLOOKUP($F$4,DSL105,6+H10,0)</f>
        <v>6</v>
      </c>
      <c r="E10" s="29" t="str">
        <f>IF(I10&gt;D10,I10,"-")</f>
        <v>-</v>
      </c>
      <c r="G10" s="30">
        <f>IF(D10&gt;I10,D10,I10)*C10</f>
        <v>24</v>
      </c>
      <c r="H10" s="30">
        <v>0</v>
      </c>
      <c r="I10" s="61">
        <f aca="true" t="shared" si="3" ref="I10:I37">VLOOKUP($F$4,DSL105,7+H10,0)</f>
        <v>0</v>
      </c>
    </row>
    <row r="11" spans="1:9" ht="18">
      <c r="A11" s="17">
        <v>2</v>
      </c>
      <c r="B11" s="18" t="str">
        <f t="shared" si="0"/>
        <v>Thống kế Doanh nghiệp</v>
      </c>
      <c r="C11" s="17">
        <f t="shared" si="1"/>
        <v>3</v>
      </c>
      <c r="D11" s="38">
        <f t="shared" si="2"/>
        <v>9</v>
      </c>
      <c r="E11" s="29" t="str">
        <f aca="true" t="shared" si="4" ref="E11:E37">IF(I11&gt;D11,I11,"-")</f>
        <v>-</v>
      </c>
      <c r="G11" s="30">
        <f aca="true" t="shared" si="5" ref="G11:G37">IF(D11&gt;I11,D11,I11)*C11</f>
        <v>27</v>
      </c>
      <c r="H11" s="30">
        <v>2</v>
      </c>
      <c r="I11" s="61">
        <f t="shared" si="3"/>
        <v>0</v>
      </c>
    </row>
    <row r="12" spans="1:9" ht="18">
      <c r="A12" s="17">
        <v>3</v>
      </c>
      <c r="B12" s="18" t="str">
        <f t="shared" si="0"/>
        <v>Chính trị</v>
      </c>
      <c r="C12" s="17">
        <f t="shared" si="1"/>
        <v>5</v>
      </c>
      <c r="D12" s="38">
        <f t="shared" si="2"/>
        <v>6</v>
      </c>
      <c r="E12" s="29" t="str">
        <f t="shared" si="4"/>
        <v>-</v>
      </c>
      <c r="G12" s="30">
        <f t="shared" si="5"/>
        <v>30</v>
      </c>
      <c r="H12" s="30">
        <v>4</v>
      </c>
      <c r="I12" s="61">
        <f t="shared" si="3"/>
        <v>0</v>
      </c>
    </row>
    <row r="13" spans="1:9" ht="18">
      <c r="A13" s="17">
        <v>4</v>
      </c>
      <c r="B13" s="18" t="str">
        <f t="shared" si="0"/>
        <v>Tin học đại cương</v>
      </c>
      <c r="C13" s="17">
        <f t="shared" si="1"/>
        <v>4</v>
      </c>
      <c r="D13" s="38">
        <f t="shared" si="2"/>
        <v>9</v>
      </c>
      <c r="E13" s="29" t="str">
        <f t="shared" si="4"/>
        <v>-</v>
      </c>
      <c r="G13" s="30">
        <f t="shared" si="5"/>
        <v>36</v>
      </c>
      <c r="H13" s="30">
        <v>6</v>
      </c>
      <c r="I13" s="61">
        <f t="shared" si="3"/>
        <v>0</v>
      </c>
    </row>
    <row r="14" spans="1:9" ht="18">
      <c r="A14" s="17">
        <v>5</v>
      </c>
      <c r="B14" s="18" t="str">
        <f t="shared" si="0"/>
        <v>Thuế</v>
      </c>
      <c r="C14" s="17">
        <f t="shared" si="1"/>
        <v>4</v>
      </c>
      <c r="D14" s="38">
        <f t="shared" si="2"/>
        <v>7</v>
      </c>
      <c r="E14" s="29" t="str">
        <f t="shared" si="4"/>
        <v>-</v>
      </c>
      <c r="G14" s="30">
        <f t="shared" si="5"/>
        <v>28</v>
      </c>
      <c r="H14" s="30">
        <v>8</v>
      </c>
      <c r="I14" s="61">
        <f t="shared" si="3"/>
        <v>0</v>
      </c>
    </row>
    <row r="15" spans="1:9" ht="18">
      <c r="A15" s="17">
        <v>6</v>
      </c>
      <c r="B15" s="18" t="str">
        <f t="shared" si="0"/>
        <v>Giáo dục quốc phòng</v>
      </c>
      <c r="C15" s="17">
        <f t="shared" si="1"/>
        <v>5</v>
      </c>
      <c r="D15" s="38">
        <f t="shared" si="2"/>
        <v>7.5</v>
      </c>
      <c r="E15" s="29" t="str">
        <f t="shared" si="4"/>
        <v>-</v>
      </c>
      <c r="G15" s="30">
        <f t="shared" si="5"/>
        <v>37.5</v>
      </c>
      <c r="H15" s="30">
        <v>10</v>
      </c>
      <c r="I15" s="61">
        <f t="shared" si="3"/>
        <v>0</v>
      </c>
    </row>
    <row r="16" spans="1:9" ht="18">
      <c r="A16" s="17">
        <v>7</v>
      </c>
      <c r="B16" s="18" t="str">
        <f t="shared" si="0"/>
        <v>Giáo dục pháp luật</v>
      </c>
      <c r="C16" s="17">
        <f t="shared" si="1"/>
        <v>2</v>
      </c>
      <c r="D16" s="38">
        <f t="shared" si="2"/>
        <v>4</v>
      </c>
      <c r="E16" s="29">
        <f t="shared" si="4"/>
        <v>5</v>
      </c>
      <c r="G16" s="30">
        <f t="shared" si="5"/>
        <v>10</v>
      </c>
      <c r="H16" s="30">
        <v>12</v>
      </c>
      <c r="I16" s="61">
        <f t="shared" si="3"/>
        <v>5</v>
      </c>
    </row>
    <row r="17" spans="1:9" ht="18">
      <c r="A17" s="17">
        <v>8</v>
      </c>
      <c r="B17" s="18" t="str">
        <f t="shared" si="0"/>
        <v>Nghiệp vụ tín dụng</v>
      </c>
      <c r="C17" s="17">
        <f t="shared" si="1"/>
        <v>3</v>
      </c>
      <c r="D17" s="38">
        <f t="shared" si="2"/>
        <v>7</v>
      </c>
      <c r="E17" s="29" t="str">
        <f t="shared" si="4"/>
        <v>-</v>
      </c>
      <c r="G17" s="30">
        <f t="shared" si="5"/>
        <v>21</v>
      </c>
      <c r="H17" s="30">
        <v>14</v>
      </c>
      <c r="I17" s="61">
        <f t="shared" si="3"/>
        <v>0</v>
      </c>
    </row>
    <row r="18" spans="1:9" ht="18">
      <c r="A18" s="17">
        <v>9</v>
      </c>
      <c r="B18" s="18" t="str">
        <f t="shared" si="0"/>
        <v>Kế toán đại cương</v>
      </c>
      <c r="C18" s="17">
        <f t="shared" si="1"/>
        <v>4</v>
      </c>
      <c r="D18" s="38">
        <f t="shared" si="2"/>
        <v>4</v>
      </c>
      <c r="E18" s="29">
        <f t="shared" si="4"/>
        <v>7</v>
      </c>
      <c r="G18" s="30">
        <f t="shared" si="5"/>
        <v>28</v>
      </c>
      <c r="H18" s="30">
        <v>16</v>
      </c>
      <c r="I18" s="61">
        <f t="shared" si="3"/>
        <v>7</v>
      </c>
    </row>
    <row r="19" spans="1:9" ht="18">
      <c r="A19" s="17">
        <v>10</v>
      </c>
      <c r="B19" s="18" t="str">
        <f t="shared" si="0"/>
        <v>Quản trị doanh nghiệp</v>
      </c>
      <c r="C19" s="17">
        <f t="shared" si="1"/>
        <v>3</v>
      </c>
      <c r="D19" s="38">
        <f t="shared" si="2"/>
        <v>5</v>
      </c>
      <c r="E19" s="29" t="str">
        <f t="shared" si="4"/>
        <v>-</v>
      </c>
      <c r="G19" s="30">
        <f t="shared" si="5"/>
        <v>15</v>
      </c>
      <c r="H19" s="30">
        <v>18</v>
      </c>
      <c r="I19" s="61">
        <f t="shared" si="3"/>
        <v>0</v>
      </c>
    </row>
    <row r="20" spans="1:9" ht="18">
      <c r="A20" s="17">
        <v>11</v>
      </c>
      <c r="B20" s="18" t="str">
        <f t="shared" si="0"/>
        <v>Kế toán sản xuất</v>
      </c>
      <c r="C20" s="17">
        <f t="shared" si="1"/>
        <v>5</v>
      </c>
      <c r="D20" s="38">
        <f t="shared" si="2"/>
        <v>10</v>
      </c>
      <c r="E20" s="29" t="str">
        <f t="shared" si="4"/>
        <v>-</v>
      </c>
      <c r="G20" s="30">
        <f t="shared" si="5"/>
        <v>50</v>
      </c>
      <c r="H20" s="30">
        <v>20</v>
      </c>
      <c r="I20" s="61">
        <f t="shared" si="3"/>
        <v>0</v>
      </c>
    </row>
    <row r="21" spans="1:9" ht="18">
      <c r="A21" s="17">
        <v>12</v>
      </c>
      <c r="B21" s="18" t="str">
        <f t="shared" si="0"/>
        <v>Anh văn CN I</v>
      </c>
      <c r="C21" s="17">
        <f t="shared" si="1"/>
        <v>4</v>
      </c>
      <c r="D21" s="38">
        <f t="shared" si="2"/>
        <v>9</v>
      </c>
      <c r="E21" s="29" t="str">
        <f t="shared" si="4"/>
        <v>-</v>
      </c>
      <c r="G21" s="30">
        <f t="shared" si="5"/>
        <v>36</v>
      </c>
      <c r="H21" s="30">
        <v>22</v>
      </c>
      <c r="I21" s="61">
        <f t="shared" si="3"/>
        <v>0</v>
      </c>
    </row>
    <row r="22" spans="1:9" ht="18">
      <c r="A22" s="17">
        <v>13</v>
      </c>
      <c r="B22" s="18" t="str">
        <f t="shared" si="0"/>
        <v>Marketing CB</v>
      </c>
      <c r="C22" s="17">
        <f t="shared" si="1"/>
        <v>3</v>
      </c>
      <c r="D22" s="38">
        <f t="shared" si="2"/>
        <v>7</v>
      </c>
      <c r="E22" s="29" t="str">
        <f t="shared" si="4"/>
        <v>-</v>
      </c>
      <c r="G22" s="30">
        <f t="shared" si="5"/>
        <v>21</v>
      </c>
      <c r="H22" s="30">
        <v>24</v>
      </c>
      <c r="I22" s="61">
        <f t="shared" si="3"/>
        <v>0</v>
      </c>
    </row>
    <row r="23" spans="1:9" ht="18">
      <c r="A23" s="17">
        <v>14</v>
      </c>
      <c r="B23" s="18" t="str">
        <f t="shared" si="0"/>
        <v>Luật Kinh Tế</v>
      </c>
      <c r="C23" s="17">
        <f t="shared" si="1"/>
        <v>2</v>
      </c>
      <c r="D23" s="38">
        <f t="shared" si="2"/>
        <v>8</v>
      </c>
      <c r="E23" s="29" t="str">
        <f t="shared" si="4"/>
        <v>-</v>
      </c>
      <c r="G23" s="30">
        <f t="shared" si="5"/>
        <v>16</v>
      </c>
      <c r="H23" s="30">
        <v>26</v>
      </c>
      <c r="I23" s="61">
        <f t="shared" si="3"/>
        <v>0</v>
      </c>
    </row>
    <row r="24" spans="1:9" ht="18">
      <c r="A24" s="17">
        <v>15</v>
      </c>
      <c r="B24" s="18" t="str">
        <f t="shared" si="0"/>
        <v>Lý thuyết TC tiền tệ</v>
      </c>
      <c r="C24" s="17">
        <f t="shared" si="1"/>
        <v>3</v>
      </c>
      <c r="D24" s="38">
        <f t="shared" si="2"/>
        <v>7</v>
      </c>
      <c r="E24" s="29" t="str">
        <f t="shared" si="4"/>
        <v>-</v>
      </c>
      <c r="G24" s="30">
        <f t="shared" si="5"/>
        <v>21</v>
      </c>
      <c r="H24" s="30">
        <v>28</v>
      </c>
      <c r="I24" s="61">
        <f t="shared" si="3"/>
        <v>0</v>
      </c>
    </row>
    <row r="25" spans="1:9" ht="18">
      <c r="A25" s="17">
        <v>16</v>
      </c>
      <c r="B25" s="18" t="str">
        <f t="shared" si="0"/>
        <v>Anh văn CN II</v>
      </c>
      <c r="C25" s="17">
        <f t="shared" si="1"/>
        <v>4</v>
      </c>
      <c r="D25" s="38">
        <f t="shared" si="2"/>
        <v>8</v>
      </c>
      <c r="E25" s="29" t="str">
        <f t="shared" si="4"/>
        <v>-</v>
      </c>
      <c r="G25" s="30">
        <f t="shared" si="5"/>
        <v>32</v>
      </c>
      <c r="H25" s="30">
        <v>30</v>
      </c>
      <c r="I25" s="61">
        <f t="shared" si="3"/>
        <v>0</v>
      </c>
    </row>
    <row r="26" spans="1:9" ht="18">
      <c r="A26" s="17">
        <v>17</v>
      </c>
      <c r="B26" s="18" t="str">
        <f t="shared" si="0"/>
        <v>Kế Toán Quản Trị</v>
      </c>
      <c r="C26" s="17">
        <f t="shared" si="1"/>
        <v>4</v>
      </c>
      <c r="D26" s="38">
        <f t="shared" si="2"/>
        <v>8</v>
      </c>
      <c r="E26" s="29" t="str">
        <f t="shared" si="4"/>
        <v>-</v>
      </c>
      <c r="G26" s="30">
        <f t="shared" si="5"/>
        <v>32</v>
      </c>
      <c r="H26" s="30">
        <v>32</v>
      </c>
      <c r="I26" s="61">
        <f t="shared" si="3"/>
        <v>0</v>
      </c>
    </row>
    <row r="27" spans="1:9" ht="18">
      <c r="A27" s="17">
        <v>18</v>
      </c>
      <c r="B27" s="18" t="str">
        <f t="shared" si="0"/>
        <v>Phân tích hoạt động KD</v>
      </c>
      <c r="C27" s="17">
        <f t="shared" si="1"/>
        <v>3</v>
      </c>
      <c r="D27" s="38">
        <f t="shared" si="2"/>
        <v>3</v>
      </c>
      <c r="E27" s="29">
        <f t="shared" si="4"/>
        <v>8</v>
      </c>
      <c r="G27" s="30">
        <f t="shared" si="5"/>
        <v>24</v>
      </c>
      <c r="H27" s="30">
        <v>34</v>
      </c>
      <c r="I27" s="61">
        <f t="shared" si="3"/>
        <v>8</v>
      </c>
    </row>
    <row r="28" spans="1:9" ht="18">
      <c r="A28" s="17">
        <v>19</v>
      </c>
      <c r="B28" s="18" t="str">
        <f t="shared" si="0"/>
        <v>Kế Toán HCSN</v>
      </c>
      <c r="C28" s="17">
        <f t="shared" si="1"/>
        <v>3</v>
      </c>
      <c r="D28" s="38">
        <f t="shared" si="2"/>
        <v>3</v>
      </c>
      <c r="E28" s="29">
        <f t="shared" si="4"/>
        <v>8</v>
      </c>
      <c r="G28" s="30">
        <f t="shared" si="5"/>
        <v>24</v>
      </c>
      <c r="H28" s="30">
        <v>36</v>
      </c>
      <c r="I28" s="61">
        <f t="shared" si="3"/>
        <v>8</v>
      </c>
    </row>
    <row r="29" spans="1:9" ht="18">
      <c r="A29" s="17">
        <v>20</v>
      </c>
      <c r="B29" s="18" t="str">
        <f t="shared" si="0"/>
        <v>Nghiệp vụ văn phòng</v>
      </c>
      <c r="C29" s="17">
        <f t="shared" si="1"/>
        <v>2</v>
      </c>
      <c r="D29" s="38">
        <f t="shared" si="2"/>
        <v>8</v>
      </c>
      <c r="E29" s="29" t="str">
        <f t="shared" si="4"/>
        <v>-</v>
      </c>
      <c r="G29" s="30">
        <f t="shared" si="5"/>
        <v>16</v>
      </c>
      <c r="H29" s="30">
        <v>38</v>
      </c>
      <c r="I29" s="61">
        <f t="shared" si="3"/>
        <v>0</v>
      </c>
    </row>
    <row r="30" spans="1:9" ht="18">
      <c r="A30" s="17">
        <v>21</v>
      </c>
      <c r="B30" s="18" t="str">
        <f t="shared" si="0"/>
        <v>Kế toán thương mại</v>
      </c>
      <c r="C30" s="17">
        <f t="shared" si="1"/>
        <v>6</v>
      </c>
      <c r="D30" s="38">
        <f t="shared" si="2"/>
        <v>6</v>
      </c>
      <c r="E30" s="29" t="str">
        <f t="shared" si="4"/>
        <v>-</v>
      </c>
      <c r="G30" s="30">
        <f t="shared" si="5"/>
        <v>36</v>
      </c>
      <c r="H30" s="30">
        <v>40</v>
      </c>
      <c r="I30" s="61">
        <f t="shared" si="3"/>
        <v>0</v>
      </c>
    </row>
    <row r="31" spans="1:9" ht="18">
      <c r="A31" s="17">
        <v>22</v>
      </c>
      <c r="B31" s="18" t="str">
        <f t="shared" si="0"/>
        <v>Tài chính doanh nghiệp</v>
      </c>
      <c r="C31" s="17">
        <f t="shared" si="1"/>
        <v>6</v>
      </c>
      <c r="D31" s="38">
        <f t="shared" si="2"/>
        <v>5</v>
      </c>
      <c r="E31" s="29" t="str">
        <f t="shared" si="4"/>
        <v>-</v>
      </c>
      <c r="G31" s="30">
        <f t="shared" si="5"/>
        <v>30</v>
      </c>
      <c r="H31" s="30">
        <v>42</v>
      </c>
      <c r="I31" s="61">
        <f t="shared" si="3"/>
        <v>0</v>
      </c>
    </row>
    <row r="32" spans="1:9" ht="18">
      <c r="A32" s="17">
        <v>23</v>
      </c>
      <c r="B32" s="18" t="str">
        <f t="shared" si="0"/>
        <v>Thẩm định dự án</v>
      </c>
      <c r="C32" s="17">
        <f t="shared" si="1"/>
        <v>3</v>
      </c>
      <c r="D32" s="38">
        <f t="shared" si="2"/>
        <v>9</v>
      </c>
      <c r="E32" s="29" t="str">
        <f t="shared" si="4"/>
        <v>-</v>
      </c>
      <c r="G32" s="30">
        <f t="shared" si="5"/>
        <v>27</v>
      </c>
      <c r="H32" s="30">
        <v>44</v>
      </c>
      <c r="I32" s="61">
        <f t="shared" si="3"/>
        <v>0</v>
      </c>
    </row>
    <row r="33" spans="1:9" ht="18">
      <c r="A33" s="17">
        <v>24</v>
      </c>
      <c r="B33" s="18" t="str">
        <f t="shared" si="0"/>
        <v>Sổ sách CT kế toán</v>
      </c>
      <c r="C33" s="17">
        <f t="shared" si="1"/>
        <v>4</v>
      </c>
      <c r="D33" s="38">
        <f t="shared" si="2"/>
        <v>8</v>
      </c>
      <c r="E33" s="29" t="str">
        <f t="shared" si="4"/>
        <v>-</v>
      </c>
      <c r="G33" s="30">
        <f t="shared" si="5"/>
        <v>32</v>
      </c>
      <c r="H33" s="30">
        <v>46</v>
      </c>
      <c r="I33" s="61">
        <f t="shared" si="3"/>
        <v>0</v>
      </c>
    </row>
    <row r="34" spans="1:9" ht="18">
      <c r="A34" s="17">
        <v>25</v>
      </c>
      <c r="B34" s="18" t="str">
        <f t="shared" si="0"/>
        <v>Kế toán máy</v>
      </c>
      <c r="C34" s="17">
        <f t="shared" si="1"/>
        <v>4</v>
      </c>
      <c r="D34" s="38">
        <f t="shared" si="2"/>
        <v>6</v>
      </c>
      <c r="E34" s="29" t="str">
        <f t="shared" si="4"/>
        <v>-</v>
      </c>
      <c r="G34" s="30">
        <f t="shared" si="5"/>
        <v>24</v>
      </c>
      <c r="H34" s="30">
        <v>48</v>
      </c>
      <c r="I34" s="61">
        <f t="shared" si="3"/>
        <v>0</v>
      </c>
    </row>
    <row r="35" spans="1:9" ht="18">
      <c r="A35" s="17">
        <v>26</v>
      </c>
      <c r="B35" s="18" t="str">
        <f t="shared" si="0"/>
        <v>Kiểm toán đại cương</v>
      </c>
      <c r="C35" s="17">
        <f t="shared" si="1"/>
        <v>2</v>
      </c>
      <c r="D35" s="38">
        <f t="shared" si="2"/>
        <v>7</v>
      </c>
      <c r="E35" s="29" t="str">
        <f t="shared" si="4"/>
        <v>-</v>
      </c>
      <c r="G35" s="30">
        <f t="shared" si="5"/>
        <v>14</v>
      </c>
      <c r="H35" s="30">
        <v>50</v>
      </c>
      <c r="I35" s="61">
        <f t="shared" si="3"/>
        <v>0</v>
      </c>
    </row>
    <row r="36" spans="1:9" ht="18">
      <c r="A36" s="17">
        <v>27</v>
      </c>
      <c r="B36" s="18" t="str">
        <f t="shared" si="0"/>
        <v>Thậm định dự án</v>
      </c>
      <c r="C36" s="17">
        <f t="shared" si="1"/>
        <v>3</v>
      </c>
      <c r="D36" s="38">
        <f t="shared" si="2"/>
        <v>8</v>
      </c>
      <c r="E36" s="29" t="str">
        <f t="shared" si="4"/>
        <v>-</v>
      </c>
      <c r="G36" s="30">
        <f t="shared" si="5"/>
        <v>24</v>
      </c>
      <c r="H36" s="30">
        <v>52</v>
      </c>
      <c r="I36" s="61">
        <f t="shared" si="3"/>
        <v>0</v>
      </c>
    </row>
    <row r="37" spans="1:9" ht="18">
      <c r="A37" s="17">
        <v>28</v>
      </c>
      <c r="B37" s="18" t="str">
        <f t="shared" si="0"/>
        <v>Tiểu luận</v>
      </c>
      <c r="C37" s="17">
        <f t="shared" si="1"/>
        <v>6</v>
      </c>
      <c r="D37" s="38">
        <f t="shared" si="2"/>
        <v>6</v>
      </c>
      <c r="E37" s="29" t="str">
        <f t="shared" si="4"/>
        <v>-</v>
      </c>
      <c r="G37" s="30">
        <f t="shared" si="5"/>
        <v>36</v>
      </c>
      <c r="H37" s="30">
        <v>54</v>
      </c>
      <c r="I37" s="61">
        <f t="shared" si="3"/>
        <v>0</v>
      </c>
    </row>
    <row r="38" spans="1:9" ht="15.75">
      <c r="A38" s="31" t="s">
        <v>235</v>
      </c>
      <c r="B38" s="32"/>
      <c r="C38" s="33">
        <f>SUM(G10:G37)/SUM(C10:C37)</f>
        <v>7.225961538461538</v>
      </c>
      <c r="D38" s="34"/>
      <c r="E38" s="35"/>
      <c r="G38" s="30">
        <f>SUM(G10:G37)</f>
        <v>751.5</v>
      </c>
      <c r="H38" s="30"/>
      <c r="I38" s="30"/>
    </row>
    <row r="39" spans="1:2" ht="15.75">
      <c r="A39" s="21" t="s">
        <v>236</v>
      </c>
      <c r="B39" s="21"/>
    </row>
    <row r="40" spans="1:7" ht="15.75">
      <c r="A40" s="27" t="s">
        <v>229</v>
      </c>
      <c r="B40" s="36" t="s">
        <v>230</v>
      </c>
      <c r="C40" s="27" t="s">
        <v>232</v>
      </c>
      <c r="E40" s="39"/>
      <c r="F40" s="39"/>
      <c r="G40" s="39"/>
    </row>
    <row r="41" spans="1:7" ht="15">
      <c r="A41" s="17">
        <v>1</v>
      </c>
      <c r="B41" s="37" t="s">
        <v>195</v>
      </c>
      <c r="C41" s="17">
        <f>VLOOKUP($F$4,DSL105,62,0)</f>
        <v>8</v>
      </c>
      <c r="E41" s="39"/>
      <c r="F41" s="39"/>
      <c r="G41" s="39"/>
    </row>
    <row r="42" spans="1:3" ht="15">
      <c r="A42" s="17">
        <v>2</v>
      </c>
      <c r="B42" s="37" t="s">
        <v>216</v>
      </c>
      <c r="C42" s="17">
        <f>VLOOKUP($F$4,DSL105,63,0)</f>
        <v>9</v>
      </c>
    </row>
    <row r="43" spans="1:3" ht="15">
      <c r="A43" s="17">
        <v>3</v>
      </c>
      <c r="B43" s="37" t="s">
        <v>239</v>
      </c>
      <c r="C43" s="17">
        <f>VLOOKUP($F$4,DSL105,64,0)</f>
        <v>6</v>
      </c>
    </row>
    <row r="45" ht="15">
      <c r="C45" s="14" t="s">
        <v>237</v>
      </c>
    </row>
    <row r="46" spans="3:5" ht="15">
      <c r="C46" s="56" t="s">
        <v>238</v>
      </c>
      <c r="D46" s="56"/>
      <c r="E46" s="56"/>
    </row>
  </sheetData>
  <mergeCells count="10">
    <mergeCell ref="B1:E1"/>
    <mergeCell ref="B2:D2"/>
    <mergeCell ref="B3:E3"/>
    <mergeCell ref="C4:E4"/>
    <mergeCell ref="C46:E46"/>
    <mergeCell ref="C5:E5"/>
    <mergeCell ref="A8:A9"/>
    <mergeCell ref="B8:B9"/>
    <mergeCell ref="C8:C9"/>
    <mergeCell ref="D8:E8"/>
  </mergeCells>
  <conditionalFormatting sqref="D10:D37">
    <cfRule type="cellIs" priority="1" dxfId="0" operator="lessThan" stopIfTrue="1">
      <formula>5</formula>
    </cfRule>
  </conditionalFormatting>
  <conditionalFormatting sqref="I10:I37">
    <cfRule type="cellIs" priority="2" dxfId="1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2008-03-28T02:47:24Z</dcterms:created>
  <dcterms:modified xsi:type="dcterms:W3CDTF">2008-04-04T09:15:41Z</dcterms:modified>
  <cp:category/>
  <cp:version/>
  <cp:contentType/>
  <cp:contentStatus/>
</cp:coreProperties>
</file>