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DS LOP 106" sheetId="1" r:id="rId1"/>
    <sheet name="KCT" sheetId="2" r:id="rId2"/>
    <sheet name="BANGDIEM" sheetId="3" r:id="rId3"/>
  </sheets>
  <externalReferences>
    <externalReference r:id="rId6"/>
    <externalReference r:id="rId7"/>
  </externalReferences>
  <definedNames>
    <definedName name="CTDT">'[1]CT DAO'!$B$4:$D$31</definedName>
    <definedName name="DSL105">'[1]DS 105'!$A$8:$BL$79</definedName>
    <definedName name="DSL106">'DS LOP 106'!$A$8:$BL$85</definedName>
    <definedName name="KCT">'[2]KHUNG CT'!$B$4:$D$31</definedName>
  </definedNames>
  <calcPr fullCalcOnLoad="1"/>
</workbook>
</file>

<file path=xl/sharedStrings.xml><?xml version="1.0" encoding="utf-8"?>
<sst xmlns="http://schemas.openxmlformats.org/spreadsheetml/2006/main" count="433" uniqueCount="266">
  <si>
    <t>TRÖÔØNG ÑH NOÂNG LAÂM TP.HCM vaø</t>
  </si>
  <si>
    <t>BAÛNG ÑIEÅM TOÅNG HÔÏP LÔÙP TRUNG CAÁP KEÁ TOÙAN - KHOÙA 106</t>
  </si>
  <si>
    <t xml:space="preserve">TRUNG TAÂM KYÕ THUAÄT TOÅNG HÔÏP -   </t>
  </si>
  <si>
    <t xml:space="preserve"> HÖÔÙNG NGHIEÄP TÆNH ÑOÀNG NAI</t>
  </si>
  <si>
    <t>STT</t>
  </si>
  <si>
    <t>HOÏ VAØ TEÂN</t>
  </si>
  <si>
    <t>NAÊM SINH</t>
  </si>
  <si>
    <t>NÔI SINH</t>
  </si>
  <si>
    <t>HOÏC KYØ I</t>
  </si>
  <si>
    <t>HOÏC KYØ II</t>
  </si>
  <si>
    <t>HOÏC KYØ III</t>
  </si>
  <si>
    <t>HOÏC KYØ IV</t>
  </si>
  <si>
    <t>ÑIEÅM  THI TỐT NGHIỆP</t>
  </si>
  <si>
    <t>GHI CHUÙ</t>
  </si>
  <si>
    <t>TDTT</t>
  </si>
  <si>
    <t>TKDN</t>
  </si>
  <si>
    <t>C.TRÒ</t>
  </si>
  <si>
    <t xml:space="preserve">THÑC </t>
  </si>
  <si>
    <t>THUEÁ</t>
  </si>
  <si>
    <t>GDQP</t>
  </si>
  <si>
    <t>GDPL</t>
  </si>
  <si>
    <t>NVTD</t>
  </si>
  <si>
    <t>KTÑC</t>
  </si>
  <si>
    <t>QTDN</t>
  </si>
  <si>
    <t>KTSX</t>
  </si>
  <si>
    <t>AVCN I</t>
  </si>
  <si>
    <t>MAR CB</t>
  </si>
  <si>
    <t>LUAÄT KT</t>
  </si>
  <si>
    <t>LT.TCTT</t>
  </si>
  <si>
    <t>AVCN II</t>
  </si>
  <si>
    <t>KTQT</t>
  </si>
  <si>
    <t>PTHÑKD</t>
  </si>
  <si>
    <t>KT.HCSN</t>
  </si>
  <si>
    <t>NVVP</t>
  </si>
  <si>
    <t>KTTM</t>
  </si>
  <si>
    <t>TCDN</t>
  </si>
  <si>
    <t>TĐDA'</t>
  </si>
  <si>
    <t>SSCTKT</t>
  </si>
  <si>
    <t>KTM</t>
  </si>
  <si>
    <t>K'TÑC</t>
  </si>
  <si>
    <t>TÑ GIAÙ</t>
  </si>
  <si>
    <t>THÖÏC TAÄP</t>
  </si>
  <si>
    <t>C.trị</t>
  </si>
  <si>
    <t>Soå saùch KT</t>
  </si>
  <si>
    <t>KTDN</t>
  </si>
  <si>
    <t>laàn 1</t>
  </si>
  <si>
    <t>laàn 2</t>
  </si>
  <si>
    <t xml:space="preserve">Nguyeãn Thò Phöông </t>
  </si>
  <si>
    <t>An</t>
  </si>
  <si>
    <t>Haûi Döông</t>
  </si>
  <si>
    <t>Nguyeãn Thò</t>
  </si>
  <si>
    <t>Ngheä An</t>
  </si>
  <si>
    <t>Khoâng ñaït</t>
  </si>
  <si>
    <t>Ñaøo Nhö</t>
  </si>
  <si>
    <t>Bích</t>
  </si>
  <si>
    <t>Ñoàng Nai</t>
  </si>
  <si>
    <t>Traàn Thò</t>
  </si>
  <si>
    <t>Cung</t>
  </si>
  <si>
    <t>Ngheä Tónh</t>
  </si>
  <si>
    <t xml:space="preserve">Ngoâ Phan Thuøy </t>
  </si>
  <si>
    <t>Dieãm</t>
  </si>
  <si>
    <t>Hoaøng Thò Kim</t>
  </si>
  <si>
    <t>Dung</t>
  </si>
  <si>
    <t>Vónh Phuù</t>
  </si>
  <si>
    <t xml:space="preserve">Traàn Thò </t>
  </si>
  <si>
    <t>Thanh Hoaù</t>
  </si>
  <si>
    <t>Phaïm Thò</t>
  </si>
  <si>
    <t>Yeân Ñònh</t>
  </si>
  <si>
    <t xml:space="preserve">Phan Thò </t>
  </si>
  <si>
    <t>Haèng</t>
  </si>
  <si>
    <t xml:space="preserve">Nguyeãn Thò Thuùy </t>
  </si>
  <si>
    <t>Nguyeãn Thu</t>
  </si>
  <si>
    <t xml:space="preserve">Haèng </t>
  </si>
  <si>
    <t>Haø Taây</t>
  </si>
  <si>
    <t>Haø Thò Hoàng</t>
  </si>
  <si>
    <t>Haïnh</t>
  </si>
  <si>
    <t>An Giang</t>
  </si>
  <si>
    <t xml:space="preserve">Nguyeãn Thò </t>
  </si>
  <si>
    <t>Haø</t>
  </si>
  <si>
    <t>Baéc Giang</t>
  </si>
  <si>
    <t>Traàn Thò Thu</t>
  </si>
  <si>
    <t>Hieàn</t>
  </si>
  <si>
    <t>Haûi Phoøng</t>
  </si>
  <si>
    <t>Vuõ Thò Minh</t>
  </si>
  <si>
    <t>Hieáu</t>
  </si>
  <si>
    <t>Leâ Thò Mai</t>
  </si>
  <si>
    <t>Hoa</t>
  </si>
  <si>
    <t>Haø Nam</t>
  </si>
  <si>
    <t>Traàn Thò Phöông</t>
  </si>
  <si>
    <t>Hoàng</t>
  </si>
  <si>
    <t>Leâ Thò</t>
  </si>
  <si>
    <t xml:space="preserve">Hoaøi </t>
  </si>
  <si>
    <t>Vónh Phuùc</t>
  </si>
  <si>
    <t>Traàn Thò Bích</t>
  </si>
  <si>
    <t>Hoaøn</t>
  </si>
  <si>
    <t>Phaïm Quang</t>
  </si>
  <si>
    <t>Höng</t>
  </si>
  <si>
    <t>Thaùi Bình</t>
  </si>
  <si>
    <t>4;</t>
  </si>
  <si>
    <t>Höông</t>
  </si>
  <si>
    <t>Ñaø Naüng</t>
  </si>
  <si>
    <t>Phan Thò</t>
  </si>
  <si>
    <t>Quaûng Bình</t>
  </si>
  <si>
    <t>V</t>
  </si>
  <si>
    <t>Vắng</t>
  </si>
  <si>
    <t>Nghieâm Thò</t>
  </si>
  <si>
    <t>Höôøng</t>
  </si>
  <si>
    <t>Nam Ñònh</t>
  </si>
  <si>
    <t>Phuøng Thò Bích</t>
  </si>
  <si>
    <t>Nguyeãn Thò Thu</t>
  </si>
  <si>
    <t>Hueá</t>
  </si>
  <si>
    <t>Hueä</t>
  </si>
  <si>
    <t>Quaûng Ngaõi</t>
  </si>
  <si>
    <t>Ñoaøn Thò</t>
  </si>
  <si>
    <t>4;2;6</t>
  </si>
  <si>
    <t>Leâ Xuaân</t>
  </si>
  <si>
    <t>Huøng</t>
  </si>
  <si>
    <t>Huyeàn</t>
  </si>
  <si>
    <t>Haø Tónh</t>
  </si>
  <si>
    <t>3;3;5</t>
  </si>
  <si>
    <t>Leâ Thò Vaân</t>
  </si>
  <si>
    <t>Khaùnh</t>
  </si>
  <si>
    <t>Ninh Bình</t>
  </si>
  <si>
    <t>3;4;6</t>
  </si>
  <si>
    <t xml:space="preserve">Traàn Thò Hoàng </t>
  </si>
  <si>
    <t>Lan</t>
  </si>
  <si>
    <t>Tröông Thò</t>
  </si>
  <si>
    <t>Laøi</t>
  </si>
  <si>
    <t xml:space="preserve">Phuù Khaùnh </t>
  </si>
  <si>
    <t>Leä</t>
  </si>
  <si>
    <t>Voõ Thò Myõ</t>
  </si>
  <si>
    <t>Linh</t>
  </si>
  <si>
    <t>Phaïm Thò Tuyeát</t>
  </si>
  <si>
    <t>Loan</t>
  </si>
  <si>
    <t>Voõ Thò</t>
  </si>
  <si>
    <t>Lôïi</t>
  </si>
  <si>
    <t>4;3;5</t>
  </si>
  <si>
    <t>Nguyeãn Thò Thieân</t>
  </si>
  <si>
    <t>Lyù</t>
  </si>
  <si>
    <t>Bình Ñònh</t>
  </si>
  <si>
    <t>Mai</t>
  </si>
  <si>
    <t>Ñinh Nöõ An</t>
  </si>
  <si>
    <t>Na</t>
  </si>
  <si>
    <t>Traàn Thò Toá</t>
  </si>
  <si>
    <t>Nga</t>
  </si>
  <si>
    <t>Quaûng Nam</t>
  </si>
  <si>
    <t>Nguyeãn Thò Anh</t>
  </si>
  <si>
    <t>Ngaân</t>
  </si>
  <si>
    <t>Nguyeãn Ngoïc</t>
  </si>
  <si>
    <t>4;2;5</t>
  </si>
  <si>
    <t>Traàn Leâ Minh</t>
  </si>
  <si>
    <t>Ngoïc</t>
  </si>
  <si>
    <t>Nguyeãn Thò Kim</t>
  </si>
  <si>
    <t>Nhung</t>
  </si>
  <si>
    <t xml:space="preserve">Vuõ Thò </t>
  </si>
  <si>
    <t>Phöôïng</t>
  </si>
  <si>
    <t>Ñinh Nguyeãn Thò Thanh</t>
  </si>
  <si>
    <t>DakLak</t>
  </si>
  <si>
    <t>Phöông</t>
  </si>
  <si>
    <t>Haø Nam Ninh</t>
  </si>
  <si>
    <t>Phaïm Thò Myõ</t>
  </si>
  <si>
    <t>Voõ Tieåu</t>
  </si>
  <si>
    <t>Phuïng</t>
  </si>
  <si>
    <t>Phaïm Thò Nguyeät</t>
  </si>
  <si>
    <t>Queá</t>
  </si>
  <si>
    <t>Haäu Giang</t>
  </si>
  <si>
    <t>Voõ Thò Löu</t>
  </si>
  <si>
    <t>Quyønh</t>
  </si>
  <si>
    <t>Tröông Thò Ngoïc</t>
  </si>
  <si>
    <t>Sang</t>
  </si>
  <si>
    <t>Phuù Khaùnh</t>
  </si>
  <si>
    <t>Voõ Thò Thanh</t>
  </si>
  <si>
    <t>Taâm</t>
  </si>
  <si>
    <t>Vuõ Thò</t>
  </si>
  <si>
    <t>Thanh</t>
  </si>
  <si>
    <t xml:space="preserve">Haø Nam Ninh </t>
  </si>
  <si>
    <t>Tröông Thò Lan</t>
  </si>
  <si>
    <t>Nguyeãn Thò Hoàng</t>
  </si>
  <si>
    <t>Thaûo</t>
  </si>
  <si>
    <t xml:space="preserve">Löông Thò </t>
  </si>
  <si>
    <t>Thoâng</t>
  </si>
  <si>
    <t>Traàn Thò Thanh</t>
  </si>
  <si>
    <t>Thöông</t>
  </si>
  <si>
    <t>Nguyeãn Thò Thanh</t>
  </si>
  <si>
    <t>Thuûy</t>
  </si>
  <si>
    <t xml:space="preserve">Nguyeãn Thò Chí </t>
  </si>
  <si>
    <t xml:space="preserve">Tieân </t>
  </si>
  <si>
    <t>Tình</t>
  </si>
  <si>
    <t>Nguyeãn Thò Yeán</t>
  </si>
  <si>
    <t>Traâm</t>
  </si>
  <si>
    <t xml:space="preserve">Vuõ Thò Thu </t>
  </si>
  <si>
    <t>Trang</t>
  </si>
  <si>
    <t>Nguyeãn Thò Huyeàn</t>
  </si>
  <si>
    <t xml:space="preserve">Phaïm Thò Hoaøng </t>
  </si>
  <si>
    <t>Trinh</t>
  </si>
  <si>
    <t>Traàn Thanh</t>
  </si>
  <si>
    <t>Truùc</t>
  </si>
  <si>
    <t>Nguyeãn Thò Ngoïc</t>
  </si>
  <si>
    <t>Tuyeán</t>
  </si>
  <si>
    <t>Soâng Beù</t>
  </si>
  <si>
    <t>Huyønh Thò Dieãm</t>
  </si>
  <si>
    <t>Tuyeát</t>
  </si>
  <si>
    <t>Huyønh AÙnh</t>
  </si>
  <si>
    <t>Bình Thuaän</t>
  </si>
  <si>
    <t>Vaân</t>
  </si>
  <si>
    <t>Nguyeãn Thò Caåm</t>
  </si>
  <si>
    <t>Vuõ Thò Bích</t>
  </si>
  <si>
    <t>Traàn Thò Hoàng</t>
  </si>
  <si>
    <t>Nguyeãn Thò Thaûo</t>
  </si>
  <si>
    <t>Vi</t>
  </si>
  <si>
    <t xml:space="preserve">Haø Thò </t>
  </si>
  <si>
    <t>Xuaân</t>
  </si>
  <si>
    <t>Thanh Hoùa</t>
  </si>
  <si>
    <t>Tsaèn Thò Haûi</t>
  </si>
  <si>
    <t>Yeán</t>
  </si>
  <si>
    <t>Qui Nhôn</t>
  </si>
  <si>
    <t>Trường Đại học Nông Lâm Tp HCM</t>
  </si>
  <si>
    <t xml:space="preserve">          Khoa Kinh Tế</t>
  </si>
  <si>
    <t>BẢNG ĐIỂM</t>
  </si>
  <si>
    <t>Nhập số thứ tự theo danh sách:</t>
  </si>
  <si>
    <t>Họ và Tên:</t>
  </si>
  <si>
    <t>(xem bảng điểm tổng hợp)</t>
  </si>
  <si>
    <t>Ngày sinh:</t>
  </si>
  <si>
    <t>Mã lớp:</t>
  </si>
  <si>
    <t>Stt</t>
  </si>
  <si>
    <t>Tên môn học</t>
  </si>
  <si>
    <t>Số tín chỉ</t>
  </si>
  <si>
    <t>Điểm thi</t>
  </si>
  <si>
    <t>Lần 1</t>
  </si>
  <si>
    <t>Lần 2</t>
  </si>
  <si>
    <t>Điểm trung bình:</t>
  </si>
  <si>
    <t>Điểm các môn thi tốt nghiệp:</t>
  </si>
  <si>
    <t>Chính trị</t>
  </si>
  <si>
    <t>Sổ sách CT kế toán</t>
  </si>
  <si>
    <t>Kế toán doanh nghiệp</t>
  </si>
  <si>
    <t>Thủ Đức, Ngày 02 Tháng 04 Năm 2008</t>
  </si>
  <si>
    <t>BCN Khoa Kinh Tế</t>
  </si>
  <si>
    <t>CHƯƠNG TRÌNH ĐÀO TẠO HỆ TRUNG CẤP</t>
  </si>
  <si>
    <t>TÊN MÔN HỌC</t>
  </si>
  <si>
    <t>SỐ TC</t>
  </si>
  <si>
    <t>Giáo dục thể chất</t>
  </si>
  <si>
    <t>Thống kế Doanh nghiệp</t>
  </si>
  <si>
    <t>Tin học đại cương</t>
  </si>
  <si>
    <t>Thuế</t>
  </si>
  <si>
    <t>Giáo dục quốc phòng</t>
  </si>
  <si>
    <t>Giáo dục pháp luật</t>
  </si>
  <si>
    <t>Nghiệp vụ tín dụng</t>
  </si>
  <si>
    <t>Kế toán đại cương</t>
  </si>
  <si>
    <t>Quản trị doanh nghiệp</t>
  </si>
  <si>
    <t>Kế toán sản xuất</t>
  </si>
  <si>
    <t>Anh văn CN I</t>
  </si>
  <si>
    <t>Marketing CB</t>
  </si>
  <si>
    <t>Luật Kinh Tế</t>
  </si>
  <si>
    <t>Lý thuyết TC tiền tệ</t>
  </si>
  <si>
    <t>Anh văn CN II</t>
  </si>
  <si>
    <t>Kế Toán Quản Trị</t>
  </si>
  <si>
    <t>Phân tích hoạt động KD</t>
  </si>
  <si>
    <t>Kế Toán HCSN</t>
  </si>
  <si>
    <t>Nghiệp vụ văn phòng</t>
  </si>
  <si>
    <t>Kế toán thương mại</t>
  </si>
  <si>
    <t>Tài chính doanh nghiệp</t>
  </si>
  <si>
    <t>Thẩm định dự án</t>
  </si>
  <si>
    <t>Kế toán máy</t>
  </si>
  <si>
    <t>Kiểm toán đại cương</t>
  </si>
  <si>
    <t>Thậm định dự án</t>
  </si>
  <si>
    <t>Tiểu luận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</si>
</sst>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VNI-Times"/>
      <family val="0"/>
    </font>
    <font>
      <sz val="9"/>
      <name val="VNI-Times"/>
      <family val="0"/>
    </font>
    <font>
      <sz val="9"/>
      <color indexed="10"/>
      <name val="VNI-Times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Vni-times"/>
      <family val="0"/>
    </font>
    <font>
      <b/>
      <i/>
      <sz val="12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4" fillId="0" borderId="0" xfId="0" applyFont="1" applyAlignment="1">
      <alignment/>
    </xf>
    <xf numFmtId="1" fontId="4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4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4" fillId="0" borderId="1" xfId="15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8" fillId="0" borderId="0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4" fillId="0" borderId="3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781050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p1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p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105"/>
      <sheetName val="CT DAO"/>
      <sheetName val="BANGDIEM"/>
    </sheetNames>
    <sheetDataSet>
      <sheetData sheetId="0">
        <row r="8">
          <cell r="A8">
            <v>1</v>
          </cell>
          <cell r="B8" t="str">
            <v>Nguyeãn Thò Tuù</v>
          </cell>
          <cell r="C8" t="str">
            <v>Anh</v>
          </cell>
          <cell r="D8">
            <v>29516</v>
          </cell>
          <cell r="E8" t="str">
            <v>Ñoàng Nai</v>
          </cell>
          <cell r="F8">
            <v>7</v>
          </cell>
          <cell r="H8">
            <v>9</v>
          </cell>
          <cell r="J8">
            <v>3</v>
          </cell>
          <cell r="K8">
            <v>6</v>
          </cell>
          <cell r="L8">
            <v>8</v>
          </cell>
          <cell r="N8">
            <v>7</v>
          </cell>
          <cell r="P8">
            <v>7.5</v>
          </cell>
          <cell r="R8">
            <v>6</v>
          </cell>
          <cell r="T8">
            <v>5</v>
          </cell>
          <cell r="V8">
            <v>6</v>
          </cell>
          <cell r="X8">
            <v>4</v>
          </cell>
          <cell r="Y8">
            <v>6</v>
          </cell>
          <cell r="Z8">
            <v>8</v>
          </cell>
          <cell r="AB8">
            <v>9</v>
          </cell>
          <cell r="AD8">
            <v>7</v>
          </cell>
          <cell r="AF8">
            <v>8</v>
          </cell>
          <cell r="AH8">
            <v>7</v>
          </cell>
          <cell r="AJ8">
            <v>6</v>
          </cell>
          <cell r="AL8">
            <v>8</v>
          </cell>
          <cell r="AN8">
            <v>8</v>
          </cell>
          <cell r="AP8">
            <v>5</v>
          </cell>
          <cell r="AR8">
            <v>8</v>
          </cell>
          <cell r="AT8">
            <v>6</v>
          </cell>
          <cell r="AV8">
            <v>5</v>
          </cell>
          <cell r="AX8">
            <v>7</v>
          </cell>
          <cell r="AZ8">
            <v>8</v>
          </cell>
          <cell r="BB8">
            <v>6</v>
          </cell>
          <cell r="BD8">
            <v>5</v>
          </cell>
          <cell r="BF8">
            <v>7</v>
          </cell>
          <cell r="BH8">
            <v>8</v>
          </cell>
          <cell r="BJ8">
            <v>8</v>
          </cell>
          <cell r="BK8">
            <v>8</v>
          </cell>
          <cell r="BL8">
            <v>7</v>
          </cell>
        </row>
        <row r="9">
          <cell r="A9">
            <v>2</v>
          </cell>
          <cell r="B9" t="str">
            <v>Phaïm Ngoïc</v>
          </cell>
          <cell r="C9" t="str">
            <v>Anh</v>
          </cell>
          <cell r="D9">
            <v>31531</v>
          </cell>
          <cell r="E9" t="str">
            <v>Ñoàng Nai</v>
          </cell>
          <cell r="F9">
            <v>7</v>
          </cell>
          <cell r="H9">
            <v>5</v>
          </cell>
          <cell r="J9">
            <v>3</v>
          </cell>
          <cell r="K9">
            <v>5</v>
          </cell>
          <cell r="L9">
            <v>9</v>
          </cell>
          <cell r="N9">
            <v>5</v>
          </cell>
          <cell r="P9">
            <v>7</v>
          </cell>
          <cell r="R9">
            <v>6</v>
          </cell>
          <cell r="T9">
            <v>4</v>
          </cell>
          <cell r="U9">
            <v>6</v>
          </cell>
          <cell r="V9">
            <v>1</v>
          </cell>
          <cell r="W9">
            <v>5</v>
          </cell>
          <cell r="X9">
            <v>5</v>
          </cell>
          <cell r="Z9">
            <v>5</v>
          </cell>
          <cell r="AB9">
            <v>5</v>
          </cell>
          <cell r="AD9">
            <v>6</v>
          </cell>
          <cell r="AF9">
            <v>8</v>
          </cell>
          <cell r="AH9">
            <v>5</v>
          </cell>
          <cell r="AJ9">
            <v>6</v>
          </cell>
          <cell r="AL9">
            <v>6</v>
          </cell>
          <cell r="AN9">
            <v>3</v>
          </cell>
          <cell r="AO9">
            <v>6</v>
          </cell>
          <cell r="AP9">
            <v>5</v>
          </cell>
          <cell r="AR9">
            <v>7</v>
          </cell>
          <cell r="AT9">
            <v>5</v>
          </cell>
          <cell r="AV9">
            <v>5</v>
          </cell>
          <cell r="AX9">
            <v>4</v>
          </cell>
          <cell r="AY9">
            <v>6</v>
          </cell>
          <cell r="AZ9">
            <v>6</v>
          </cell>
          <cell r="BB9">
            <v>5</v>
          </cell>
          <cell r="BD9">
            <v>4</v>
          </cell>
          <cell r="BE9">
            <v>7</v>
          </cell>
          <cell r="BF9">
            <v>7</v>
          </cell>
          <cell r="BH9">
            <v>7</v>
          </cell>
          <cell r="BJ9">
            <v>7</v>
          </cell>
          <cell r="BK9">
            <v>8</v>
          </cell>
          <cell r="BL9">
            <v>5</v>
          </cell>
        </row>
        <row r="10">
          <cell r="A10">
            <v>3</v>
          </cell>
          <cell r="B10" t="str">
            <v>Haø Thò Ngoïc</v>
          </cell>
          <cell r="C10" t="str">
            <v>Anh</v>
          </cell>
          <cell r="D10">
            <v>31554</v>
          </cell>
          <cell r="E10" t="str">
            <v>Phuù Khaùnh</v>
          </cell>
          <cell r="F10">
            <v>6</v>
          </cell>
          <cell r="H10">
            <v>3</v>
          </cell>
          <cell r="I10">
            <v>5</v>
          </cell>
          <cell r="J10">
            <v>1</v>
          </cell>
          <cell r="K10">
            <v>5</v>
          </cell>
          <cell r="L10">
            <v>7</v>
          </cell>
          <cell r="N10">
            <v>7</v>
          </cell>
          <cell r="P10">
            <v>7.5</v>
          </cell>
          <cell r="R10">
            <v>3</v>
          </cell>
          <cell r="S10">
            <v>6</v>
          </cell>
          <cell r="T10">
            <v>2</v>
          </cell>
          <cell r="U10">
            <v>5</v>
          </cell>
          <cell r="V10">
            <v>5</v>
          </cell>
          <cell r="X10">
            <v>4</v>
          </cell>
          <cell r="Y10">
            <v>5</v>
          </cell>
          <cell r="Z10">
            <v>5</v>
          </cell>
          <cell r="AB10">
            <v>6</v>
          </cell>
          <cell r="AD10">
            <v>8</v>
          </cell>
          <cell r="AF10">
            <v>8</v>
          </cell>
          <cell r="AH10">
            <v>5</v>
          </cell>
          <cell r="AJ10">
            <v>5</v>
          </cell>
          <cell r="AL10">
            <v>5</v>
          </cell>
          <cell r="AN10">
            <v>2</v>
          </cell>
          <cell r="AO10">
            <v>5</v>
          </cell>
          <cell r="AP10">
            <v>5</v>
          </cell>
          <cell r="AR10">
            <v>6</v>
          </cell>
          <cell r="AT10">
            <v>4</v>
          </cell>
          <cell r="AU10">
            <v>5</v>
          </cell>
          <cell r="AV10">
            <v>4</v>
          </cell>
          <cell r="AW10">
            <v>5</v>
          </cell>
          <cell r="AX10">
            <v>4</v>
          </cell>
          <cell r="AY10">
            <v>5</v>
          </cell>
          <cell r="AZ10">
            <v>4</v>
          </cell>
          <cell r="BA10">
            <v>5</v>
          </cell>
          <cell r="BB10">
            <v>5</v>
          </cell>
          <cell r="BD10">
            <v>3</v>
          </cell>
          <cell r="BE10">
            <v>6</v>
          </cell>
          <cell r="BF10">
            <v>5</v>
          </cell>
          <cell r="BH10">
            <v>5</v>
          </cell>
          <cell r="BJ10">
            <v>7</v>
          </cell>
          <cell r="BK10">
            <v>4</v>
          </cell>
          <cell r="BL10">
            <v>5</v>
          </cell>
        </row>
        <row r="11">
          <cell r="A11">
            <v>4</v>
          </cell>
          <cell r="B11" t="str">
            <v>Nguyeãn Thò Hoaøi</v>
          </cell>
          <cell r="C11" t="str">
            <v>Baêng</v>
          </cell>
          <cell r="D11">
            <v>31045</v>
          </cell>
          <cell r="E11" t="str">
            <v>Ñoàng Nai</v>
          </cell>
          <cell r="F11">
            <v>6</v>
          </cell>
          <cell r="H11">
            <v>9</v>
          </cell>
          <cell r="J11">
            <v>6</v>
          </cell>
          <cell r="L11">
            <v>9</v>
          </cell>
          <cell r="N11">
            <v>7</v>
          </cell>
          <cell r="P11">
            <v>7.5</v>
          </cell>
          <cell r="R11">
            <v>4</v>
          </cell>
          <cell r="S11">
            <v>5</v>
          </cell>
          <cell r="T11">
            <v>7</v>
          </cell>
          <cell r="V11">
            <v>4</v>
          </cell>
          <cell r="W11">
            <v>7</v>
          </cell>
          <cell r="X11">
            <v>5</v>
          </cell>
          <cell r="Z11">
            <v>10</v>
          </cell>
          <cell r="AB11">
            <v>9</v>
          </cell>
          <cell r="AD11">
            <v>7</v>
          </cell>
          <cell r="AF11">
            <v>8</v>
          </cell>
          <cell r="AH11">
            <v>7</v>
          </cell>
          <cell r="AJ11">
            <v>8</v>
          </cell>
          <cell r="AL11">
            <v>8</v>
          </cell>
          <cell r="AN11">
            <v>3</v>
          </cell>
          <cell r="AO11">
            <v>8</v>
          </cell>
          <cell r="AP11">
            <v>3</v>
          </cell>
          <cell r="AQ11">
            <v>8</v>
          </cell>
          <cell r="AR11">
            <v>8</v>
          </cell>
          <cell r="AT11">
            <v>6</v>
          </cell>
          <cell r="AV11">
            <v>5</v>
          </cell>
          <cell r="AX11">
            <v>9</v>
          </cell>
          <cell r="AZ11">
            <v>8</v>
          </cell>
          <cell r="BB11">
            <v>6</v>
          </cell>
          <cell r="BD11">
            <v>7</v>
          </cell>
          <cell r="BF11">
            <v>8</v>
          </cell>
          <cell r="BH11">
            <v>6</v>
          </cell>
          <cell r="BJ11">
            <v>8</v>
          </cell>
          <cell r="BK11">
            <v>9</v>
          </cell>
          <cell r="BL11">
            <v>6</v>
          </cell>
        </row>
        <row r="12">
          <cell r="A12">
            <v>5</v>
          </cell>
          <cell r="B12" t="str">
            <v>Döông Thò </v>
          </cell>
          <cell r="C12" t="str">
            <v>Bình</v>
          </cell>
          <cell r="D12">
            <v>30722</v>
          </cell>
          <cell r="E12" t="str">
            <v>Thanh Hoùa</v>
          </cell>
          <cell r="F12">
            <v>6</v>
          </cell>
          <cell r="H12">
            <v>3</v>
          </cell>
          <cell r="I12">
            <v>5</v>
          </cell>
          <cell r="J12">
            <v>4</v>
          </cell>
          <cell r="K12">
            <v>5</v>
          </cell>
          <cell r="L12">
            <v>6</v>
          </cell>
          <cell r="N12">
            <v>5</v>
          </cell>
          <cell r="P12">
            <v>7.5</v>
          </cell>
          <cell r="R12">
            <v>4</v>
          </cell>
          <cell r="S12">
            <v>6</v>
          </cell>
          <cell r="T12">
            <v>3</v>
          </cell>
          <cell r="U12">
            <v>6</v>
          </cell>
          <cell r="V12">
            <v>4</v>
          </cell>
          <cell r="W12">
            <v>5</v>
          </cell>
          <cell r="X12">
            <v>6</v>
          </cell>
          <cell r="Z12">
            <v>5</v>
          </cell>
          <cell r="AB12">
            <v>6</v>
          </cell>
          <cell r="AD12">
            <v>6</v>
          </cell>
          <cell r="AF12">
            <v>5</v>
          </cell>
          <cell r="AH12">
            <v>5</v>
          </cell>
          <cell r="AJ12">
            <v>7</v>
          </cell>
          <cell r="AL12">
            <v>9</v>
          </cell>
          <cell r="AN12">
            <v>5</v>
          </cell>
          <cell r="AP12">
            <v>5</v>
          </cell>
          <cell r="AR12">
            <v>6</v>
          </cell>
          <cell r="AT12">
            <v>3</v>
          </cell>
          <cell r="AU12">
            <v>5</v>
          </cell>
          <cell r="AV12">
            <v>3</v>
          </cell>
          <cell r="AW12">
            <v>5</v>
          </cell>
          <cell r="AX12">
            <v>6</v>
          </cell>
          <cell r="AZ12">
            <v>7</v>
          </cell>
          <cell r="BB12">
            <v>7</v>
          </cell>
          <cell r="BD12">
            <v>5</v>
          </cell>
          <cell r="BF12">
            <v>6</v>
          </cell>
          <cell r="BH12">
            <v>6</v>
          </cell>
          <cell r="BJ12">
            <v>8</v>
          </cell>
          <cell r="BK12">
            <v>9</v>
          </cell>
          <cell r="BL12">
            <v>5</v>
          </cell>
        </row>
        <row r="13">
          <cell r="A13">
            <v>6</v>
          </cell>
          <cell r="B13" t="str">
            <v>Nguyeãn Thò Thanh </v>
          </cell>
          <cell r="C13" t="str">
            <v>Boâng</v>
          </cell>
          <cell r="D13">
            <v>29726</v>
          </cell>
          <cell r="E13" t="str">
            <v>Quaûng Ngaõi</v>
          </cell>
          <cell r="F13">
            <v>6</v>
          </cell>
          <cell r="H13">
            <v>7</v>
          </cell>
          <cell r="J13">
            <v>4</v>
          </cell>
          <cell r="K13">
            <v>5</v>
          </cell>
          <cell r="L13">
            <v>5</v>
          </cell>
          <cell r="N13">
            <v>7</v>
          </cell>
          <cell r="P13">
            <v>7.5</v>
          </cell>
          <cell r="R13">
            <v>4</v>
          </cell>
          <cell r="S13">
            <v>6</v>
          </cell>
          <cell r="T13">
            <v>5</v>
          </cell>
          <cell r="V13">
            <v>6</v>
          </cell>
          <cell r="X13">
            <v>5</v>
          </cell>
          <cell r="Z13">
            <v>5</v>
          </cell>
          <cell r="AB13">
            <v>6</v>
          </cell>
          <cell r="AD13">
            <v>6</v>
          </cell>
          <cell r="AF13">
            <v>4</v>
          </cell>
          <cell r="AG13">
            <v>5</v>
          </cell>
          <cell r="AH13">
            <v>7</v>
          </cell>
          <cell r="AJ13">
            <v>6</v>
          </cell>
          <cell r="AL13">
            <v>7</v>
          </cell>
          <cell r="AN13">
            <v>3</v>
          </cell>
          <cell r="AO13">
            <v>5</v>
          </cell>
          <cell r="AP13">
            <v>6</v>
          </cell>
          <cell r="AR13">
            <v>8</v>
          </cell>
          <cell r="AT13">
            <v>5</v>
          </cell>
          <cell r="AV13">
            <v>4</v>
          </cell>
          <cell r="AW13">
            <v>5</v>
          </cell>
          <cell r="AX13">
            <v>3</v>
          </cell>
          <cell r="AY13">
            <v>6</v>
          </cell>
          <cell r="AZ13">
            <v>5</v>
          </cell>
          <cell r="BB13">
            <v>5</v>
          </cell>
          <cell r="BD13">
            <v>5</v>
          </cell>
          <cell r="BF13">
            <v>8</v>
          </cell>
          <cell r="BH13">
            <v>6</v>
          </cell>
          <cell r="BJ13">
            <v>8</v>
          </cell>
          <cell r="BK13">
            <v>9</v>
          </cell>
          <cell r="BL13">
            <v>5</v>
          </cell>
        </row>
        <row r="14">
          <cell r="A14">
            <v>7</v>
          </cell>
          <cell r="B14" t="str">
            <v>Nguyeãn Thò Hoàng </v>
          </cell>
          <cell r="C14" t="str">
            <v>Chaâu</v>
          </cell>
          <cell r="D14">
            <v>31884</v>
          </cell>
          <cell r="E14" t="str">
            <v>Soâng Beù</v>
          </cell>
          <cell r="F14">
            <v>8</v>
          </cell>
          <cell r="H14">
            <v>7</v>
          </cell>
          <cell r="J14">
            <v>4</v>
          </cell>
          <cell r="K14">
            <v>5</v>
          </cell>
          <cell r="L14">
            <v>7</v>
          </cell>
          <cell r="N14">
            <v>7</v>
          </cell>
          <cell r="P14">
            <v>8</v>
          </cell>
          <cell r="R14">
            <v>3</v>
          </cell>
          <cell r="S14">
            <v>5</v>
          </cell>
          <cell r="T14">
            <v>2</v>
          </cell>
          <cell r="U14">
            <v>5</v>
          </cell>
          <cell r="V14">
            <v>2</v>
          </cell>
          <cell r="W14">
            <v>5</v>
          </cell>
          <cell r="X14">
            <v>5</v>
          </cell>
          <cell r="Z14">
            <v>4</v>
          </cell>
          <cell r="AA14">
            <v>7</v>
          </cell>
          <cell r="AB14">
            <v>6</v>
          </cell>
          <cell r="AD14">
            <v>7</v>
          </cell>
          <cell r="AF14">
            <v>6</v>
          </cell>
          <cell r="AH14">
            <v>6</v>
          </cell>
          <cell r="AJ14">
            <v>6</v>
          </cell>
          <cell r="AL14">
            <v>6</v>
          </cell>
          <cell r="AN14">
            <v>5</v>
          </cell>
          <cell r="AP14">
            <v>6</v>
          </cell>
          <cell r="AR14">
            <v>8</v>
          </cell>
          <cell r="AT14">
            <v>2</v>
          </cell>
          <cell r="AU14">
            <v>5</v>
          </cell>
          <cell r="AV14">
            <v>2</v>
          </cell>
          <cell r="AW14">
            <v>5</v>
          </cell>
          <cell r="AX14">
            <v>4</v>
          </cell>
          <cell r="AY14">
            <v>5</v>
          </cell>
          <cell r="AZ14">
            <v>4</v>
          </cell>
          <cell r="BA14">
            <v>5</v>
          </cell>
          <cell r="BB14">
            <v>5</v>
          </cell>
          <cell r="BD14">
            <v>4</v>
          </cell>
          <cell r="BE14">
            <v>7</v>
          </cell>
          <cell r="BF14">
            <v>7</v>
          </cell>
          <cell r="BH14">
            <v>8</v>
          </cell>
          <cell r="BJ14">
            <v>7</v>
          </cell>
          <cell r="BK14">
            <v>5</v>
          </cell>
          <cell r="BL14">
            <v>5</v>
          </cell>
        </row>
        <row r="15">
          <cell r="A15">
            <v>8</v>
          </cell>
          <cell r="B15" t="str">
            <v>Huyønh Thò Kieàu</v>
          </cell>
          <cell r="C15" t="str">
            <v>Chinh</v>
          </cell>
          <cell r="D15">
            <v>31487</v>
          </cell>
          <cell r="E15" t="str">
            <v>Ñoàng Nai</v>
          </cell>
          <cell r="F15">
            <v>6</v>
          </cell>
          <cell r="H15">
            <v>5</v>
          </cell>
          <cell r="J15">
            <v>5</v>
          </cell>
          <cell r="L15">
            <v>7</v>
          </cell>
          <cell r="N15">
            <v>5</v>
          </cell>
          <cell r="P15">
            <v>7.5</v>
          </cell>
          <cell r="R15">
            <v>5</v>
          </cell>
          <cell r="T15">
            <v>1</v>
          </cell>
          <cell r="U15">
            <v>5</v>
          </cell>
          <cell r="V15">
            <v>2</v>
          </cell>
          <cell r="W15">
            <v>5</v>
          </cell>
          <cell r="X15">
            <v>5</v>
          </cell>
          <cell r="Z15">
            <v>5</v>
          </cell>
          <cell r="AB15">
            <v>6</v>
          </cell>
          <cell r="AD15">
            <v>8</v>
          </cell>
          <cell r="AF15">
            <v>7</v>
          </cell>
          <cell r="AH15">
            <v>6</v>
          </cell>
          <cell r="AJ15">
            <v>7</v>
          </cell>
          <cell r="AL15">
            <v>5</v>
          </cell>
          <cell r="AN15">
            <v>3</v>
          </cell>
          <cell r="AO15">
            <v>5</v>
          </cell>
          <cell r="AP15">
            <v>5</v>
          </cell>
          <cell r="AR15">
            <v>7</v>
          </cell>
          <cell r="AT15">
            <v>2</v>
          </cell>
          <cell r="AU15">
            <v>5</v>
          </cell>
          <cell r="AV15">
            <v>4</v>
          </cell>
          <cell r="AW15">
            <v>5</v>
          </cell>
          <cell r="AX15">
            <v>5</v>
          </cell>
          <cell r="AZ15">
            <v>5</v>
          </cell>
          <cell r="BB15">
            <v>5</v>
          </cell>
          <cell r="BD15">
            <v>3</v>
          </cell>
          <cell r="BE15">
            <v>6</v>
          </cell>
          <cell r="BF15">
            <v>7</v>
          </cell>
          <cell r="BH15">
            <v>6</v>
          </cell>
          <cell r="BJ15">
            <v>6</v>
          </cell>
          <cell r="BK15">
            <v>6</v>
          </cell>
          <cell r="BL15">
            <v>5</v>
          </cell>
        </row>
        <row r="16">
          <cell r="A16">
            <v>9</v>
          </cell>
          <cell r="B16" t="str">
            <v>Nguyeãn Thò </v>
          </cell>
          <cell r="C16" t="str">
            <v>Chính</v>
          </cell>
          <cell r="D16">
            <v>31147</v>
          </cell>
          <cell r="E16" t="str">
            <v>Ñoàng Nai</v>
          </cell>
          <cell r="F16">
            <v>9</v>
          </cell>
          <cell r="H16">
            <v>6</v>
          </cell>
          <cell r="J16">
            <v>5</v>
          </cell>
          <cell r="L16">
            <v>7</v>
          </cell>
          <cell r="N16">
            <v>6</v>
          </cell>
          <cell r="P16">
            <v>8</v>
          </cell>
          <cell r="R16">
            <v>4</v>
          </cell>
          <cell r="S16">
            <v>5</v>
          </cell>
          <cell r="T16">
            <v>1</v>
          </cell>
          <cell r="U16">
            <v>5</v>
          </cell>
          <cell r="V16">
            <v>6</v>
          </cell>
          <cell r="X16">
            <v>5</v>
          </cell>
          <cell r="Z16">
            <v>4</v>
          </cell>
          <cell r="AA16">
            <v>7</v>
          </cell>
          <cell r="AB16">
            <v>6</v>
          </cell>
          <cell r="AD16">
            <v>8</v>
          </cell>
          <cell r="AF16">
            <v>8</v>
          </cell>
          <cell r="AH16">
            <v>5</v>
          </cell>
          <cell r="AJ16">
            <v>6</v>
          </cell>
          <cell r="AL16">
            <v>4</v>
          </cell>
          <cell r="AM16">
            <v>6</v>
          </cell>
          <cell r="AN16">
            <v>5</v>
          </cell>
          <cell r="AP16">
            <v>5</v>
          </cell>
          <cell r="AR16">
            <v>8</v>
          </cell>
          <cell r="AT16">
            <v>4</v>
          </cell>
          <cell r="AU16">
            <v>5</v>
          </cell>
          <cell r="AV16">
            <v>5</v>
          </cell>
          <cell r="AX16">
            <v>5</v>
          </cell>
          <cell r="AZ16">
            <v>5</v>
          </cell>
          <cell r="BB16">
            <v>7</v>
          </cell>
          <cell r="BD16">
            <v>5</v>
          </cell>
          <cell r="BF16">
            <v>8</v>
          </cell>
          <cell r="BH16">
            <v>5</v>
          </cell>
          <cell r="BJ16">
            <v>6</v>
          </cell>
          <cell r="BK16">
            <v>5</v>
          </cell>
          <cell r="BL16">
            <v>5</v>
          </cell>
        </row>
        <row r="17">
          <cell r="A17">
            <v>10</v>
          </cell>
          <cell r="B17" t="str">
            <v>Taï Hoàng</v>
          </cell>
          <cell r="C17" t="str">
            <v>Dieãm</v>
          </cell>
          <cell r="D17">
            <v>29452</v>
          </cell>
          <cell r="E17" t="str">
            <v>Ñoàng Nai</v>
          </cell>
          <cell r="F17">
            <v>8</v>
          </cell>
          <cell r="H17">
            <v>6</v>
          </cell>
          <cell r="J17">
            <v>1</v>
          </cell>
          <cell r="K17">
            <v>5</v>
          </cell>
          <cell r="L17">
            <v>5</v>
          </cell>
          <cell r="N17">
            <v>6</v>
          </cell>
          <cell r="P17">
            <v>7</v>
          </cell>
          <cell r="R17">
            <v>4</v>
          </cell>
          <cell r="S17">
            <v>5</v>
          </cell>
          <cell r="T17">
            <v>0</v>
          </cell>
          <cell r="U17">
            <v>5</v>
          </cell>
          <cell r="V17">
            <v>1</v>
          </cell>
          <cell r="W17">
            <v>5</v>
          </cell>
          <cell r="X17">
            <v>4</v>
          </cell>
          <cell r="Y17">
            <v>6</v>
          </cell>
          <cell r="Z17">
            <v>5</v>
          </cell>
          <cell r="AB17">
            <v>5</v>
          </cell>
          <cell r="AD17">
            <v>7</v>
          </cell>
          <cell r="AF17">
            <v>8</v>
          </cell>
          <cell r="AH17">
            <v>5</v>
          </cell>
          <cell r="AJ17">
            <v>6</v>
          </cell>
          <cell r="AL17">
            <v>7</v>
          </cell>
          <cell r="AN17">
            <v>3</v>
          </cell>
          <cell r="AO17">
            <v>7</v>
          </cell>
          <cell r="AP17">
            <v>5</v>
          </cell>
          <cell r="AR17">
            <v>8</v>
          </cell>
          <cell r="AT17">
            <v>3</v>
          </cell>
          <cell r="AU17">
            <v>5</v>
          </cell>
          <cell r="AV17">
            <v>2</v>
          </cell>
          <cell r="AW17">
            <v>5</v>
          </cell>
          <cell r="AX17">
            <v>4</v>
          </cell>
          <cell r="AY17">
            <v>6</v>
          </cell>
          <cell r="AZ17">
            <v>5</v>
          </cell>
          <cell r="BB17">
            <v>5</v>
          </cell>
          <cell r="BD17">
            <v>4</v>
          </cell>
          <cell r="BE17">
            <v>7</v>
          </cell>
          <cell r="BF17">
            <v>7</v>
          </cell>
          <cell r="BH17">
            <v>8</v>
          </cell>
          <cell r="BJ17">
            <v>6</v>
          </cell>
          <cell r="BK17">
            <v>5</v>
          </cell>
          <cell r="BL17">
            <v>5</v>
          </cell>
        </row>
        <row r="18">
          <cell r="A18">
            <v>11</v>
          </cell>
          <cell r="B18" t="str">
            <v>Nguyeãn Thò Ngoïc </v>
          </cell>
          <cell r="C18" t="str">
            <v>Dieãm</v>
          </cell>
          <cell r="D18">
            <v>31808</v>
          </cell>
          <cell r="E18" t="str">
            <v>Ñoàng Nai</v>
          </cell>
          <cell r="F18">
            <v>6</v>
          </cell>
          <cell r="H18">
            <v>8</v>
          </cell>
          <cell r="J18">
            <v>6</v>
          </cell>
          <cell r="L18">
            <v>8</v>
          </cell>
          <cell r="N18">
            <v>7</v>
          </cell>
          <cell r="P18">
            <v>7</v>
          </cell>
          <cell r="R18">
            <v>8</v>
          </cell>
          <cell r="T18">
            <v>6</v>
          </cell>
          <cell r="V18">
            <v>8</v>
          </cell>
          <cell r="X18">
            <v>9</v>
          </cell>
          <cell r="Z18">
            <v>9</v>
          </cell>
          <cell r="AB18">
            <v>8</v>
          </cell>
          <cell r="AD18">
            <v>7</v>
          </cell>
          <cell r="AF18">
            <v>9</v>
          </cell>
          <cell r="AH18">
            <v>7</v>
          </cell>
          <cell r="AJ18">
            <v>7</v>
          </cell>
          <cell r="AL18">
            <v>10</v>
          </cell>
          <cell r="AN18">
            <v>8</v>
          </cell>
          <cell r="AP18">
            <v>5</v>
          </cell>
          <cell r="AR18">
            <v>8</v>
          </cell>
          <cell r="AT18">
            <v>7</v>
          </cell>
          <cell r="AV18">
            <v>5</v>
          </cell>
          <cell r="AX18">
            <v>6</v>
          </cell>
          <cell r="AZ18">
            <v>8</v>
          </cell>
          <cell r="BB18">
            <v>7</v>
          </cell>
          <cell r="BD18">
            <v>6</v>
          </cell>
          <cell r="BF18">
            <v>8</v>
          </cell>
          <cell r="BH18">
            <v>6</v>
          </cell>
          <cell r="BJ18">
            <v>8</v>
          </cell>
          <cell r="BK18">
            <v>9</v>
          </cell>
          <cell r="BL18">
            <v>7</v>
          </cell>
        </row>
        <row r="19">
          <cell r="A19">
            <v>12</v>
          </cell>
          <cell r="B19" t="str">
            <v>Nguyeãn Thò Ngoïc </v>
          </cell>
          <cell r="C19" t="str">
            <v>Dung</v>
          </cell>
          <cell r="D19">
            <v>31847</v>
          </cell>
          <cell r="E19" t="str">
            <v>Ñoàng Nai</v>
          </cell>
          <cell r="F19">
            <v>6</v>
          </cell>
          <cell r="I19">
            <v>5</v>
          </cell>
          <cell r="J19">
            <v>0</v>
          </cell>
          <cell r="K19">
            <v>5</v>
          </cell>
          <cell r="L19">
            <v>7</v>
          </cell>
          <cell r="N19">
            <v>5</v>
          </cell>
          <cell r="P19">
            <v>7.5</v>
          </cell>
          <cell r="R19">
            <v>5</v>
          </cell>
          <cell r="T19">
            <v>0</v>
          </cell>
          <cell r="U19">
            <v>5</v>
          </cell>
          <cell r="V19">
            <v>0</v>
          </cell>
          <cell r="W19">
            <v>5</v>
          </cell>
          <cell r="X19">
            <v>5</v>
          </cell>
          <cell r="Z19">
            <v>0</v>
          </cell>
          <cell r="AA19">
            <v>6</v>
          </cell>
          <cell r="AB19">
            <v>7</v>
          </cell>
          <cell r="AD19">
            <v>6</v>
          </cell>
          <cell r="AF19">
            <v>0</v>
          </cell>
          <cell r="AG19">
            <v>5</v>
          </cell>
          <cell r="AH19">
            <v>0</v>
          </cell>
          <cell r="AI19">
            <v>5</v>
          </cell>
          <cell r="AJ19">
            <v>5</v>
          </cell>
          <cell r="AL19">
            <v>5</v>
          </cell>
          <cell r="AN19">
            <v>3</v>
          </cell>
          <cell r="AO19">
            <v>5</v>
          </cell>
          <cell r="AP19">
            <v>5</v>
          </cell>
          <cell r="AR19">
            <v>7</v>
          </cell>
          <cell r="AT19">
            <v>4</v>
          </cell>
          <cell r="AU19">
            <v>5</v>
          </cell>
          <cell r="AV19">
            <v>2</v>
          </cell>
          <cell r="AW19">
            <v>7</v>
          </cell>
          <cell r="AX19">
            <v>5</v>
          </cell>
          <cell r="AZ19">
            <v>3</v>
          </cell>
          <cell r="BA19">
            <v>5</v>
          </cell>
          <cell r="BB19">
            <v>5</v>
          </cell>
          <cell r="BD19">
            <v>4</v>
          </cell>
          <cell r="BE19">
            <v>5</v>
          </cell>
          <cell r="BF19">
            <v>7</v>
          </cell>
          <cell r="BH19">
            <v>6</v>
          </cell>
          <cell r="BJ19">
            <v>7</v>
          </cell>
          <cell r="BK19">
            <v>5</v>
          </cell>
          <cell r="BL19">
            <v>5</v>
          </cell>
        </row>
        <row r="20">
          <cell r="A20">
            <v>13</v>
          </cell>
          <cell r="B20" t="str">
            <v>Phaïm Thò Hoøang </v>
          </cell>
          <cell r="C20" t="str">
            <v>Duyeân</v>
          </cell>
          <cell r="D20">
            <v>31620</v>
          </cell>
          <cell r="E20" t="str">
            <v>Ñoàng Nai</v>
          </cell>
          <cell r="F20">
            <v>8</v>
          </cell>
          <cell r="H20">
            <v>8</v>
          </cell>
          <cell r="J20">
            <v>6</v>
          </cell>
          <cell r="L20">
            <v>6.5</v>
          </cell>
          <cell r="N20">
            <v>7</v>
          </cell>
          <cell r="P20">
            <v>7</v>
          </cell>
          <cell r="R20">
            <v>8</v>
          </cell>
          <cell r="T20">
            <v>5</v>
          </cell>
          <cell r="V20">
            <v>7</v>
          </cell>
          <cell r="X20">
            <v>4</v>
          </cell>
          <cell r="Y20">
            <v>6</v>
          </cell>
          <cell r="Z20">
            <v>7</v>
          </cell>
          <cell r="AB20">
            <v>7</v>
          </cell>
          <cell r="AD20">
            <v>6</v>
          </cell>
          <cell r="AF20">
            <v>6</v>
          </cell>
          <cell r="AH20">
            <v>7</v>
          </cell>
          <cell r="AJ20">
            <v>6</v>
          </cell>
          <cell r="AL20">
            <v>6</v>
          </cell>
          <cell r="AN20">
            <v>8</v>
          </cell>
          <cell r="AP20">
            <v>5</v>
          </cell>
          <cell r="AR20">
            <v>7</v>
          </cell>
          <cell r="AT20">
            <v>5</v>
          </cell>
          <cell r="AV20">
            <v>5</v>
          </cell>
          <cell r="AX20">
            <v>5</v>
          </cell>
          <cell r="AZ20">
            <v>4</v>
          </cell>
          <cell r="BA20">
            <v>5</v>
          </cell>
          <cell r="BB20">
            <v>5</v>
          </cell>
          <cell r="BD20">
            <v>5</v>
          </cell>
          <cell r="BF20">
            <v>7</v>
          </cell>
          <cell r="BH20">
            <v>6</v>
          </cell>
          <cell r="BJ20">
            <v>7</v>
          </cell>
          <cell r="BK20">
            <v>9</v>
          </cell>
          <cell r="BL20">
            <v>5</v>
          </cell>
        </row>
        <row r="21">
          <cell r="A21">
            <v>14</v>
          </cell>
          <cell r="B21" t="str">
            <v>Ñaøm Thò Thu</v>
          </cell>
          <cell r="C21" t="str">
            <v>Haèng</v>
          </cell>
          <cell r="D21">
            <v>31281</v>
          </cell>
          <cell r="E21" t="str">
            <v>Ñoàng Nai</v>
          </cell>
          <cell r="G21">
            <v>5</v>
          </cell>
          <cell r="H21">
            <v>5</v>
          </cell>
          <cell r="J21">
            <v>4</v>
          </cell>
          <cell r="K21">
            <v>5</v>
          </cell>
          <cell r="L21">
            <v>7</v>
          </cell>
          <cell r="N21">
            <v>6</v>
          </cell>
          <cell r="P21">
            <v>7</v>
          </cell>
          <cell r="R21">
            <v>7</v>
          </cell>
          <cell r="T21">
            <v>3</v>
          </cell>
          <cell r="U21">
            <v>5</v>
          </cell>
          <cell r="V21">
            <v>4</v>
          </cell>
          <cell r="W21">
            <v>5</v>
          </cell>
          <cell r="X21">
            <v>4</v>
          </cell>
          <cell r="Y21">
            <v>6</v>
          </cell>
          <cell r="Z21">
            <v>4</v>
          </cell>
          <cell r="AA21">
            <v>5</v>
          </cell>
          <cell r="AB21">
            <v>6</v>
          </cell>
          <cell r="AD21">
            <v>8</v>
          </cell>
          <cell r="AF21">
            <v>8</v>
          </cell>
          <cell r="AH21">
            <v>6</v>
          </cell>
          <cell r="AJ21">
            <v>5</v>
          </cell>
          <cell r="AL21">
            <v>8</v>
          </cell>
          <cell r="AN21">
            <v>2</v>
          </cell>
          <cell r="AO21">
            <v>8</v>
          </cell>
          <cell r="AP21">
            <v>5</v>
          </cell>
          <cell r="AR21">
            <v>8</v>
          </cell>
          <cell r="AT21">
            <v>4</v>
          </cell>
          <cell r="AU21">
            <v>6</v>
          </cell>
          <cell r="AV21">
            <v>4</v>
          </cell>
          <cell r="AW21">
            <v>5</v>
          </cell>
          <cell r="AX21">
            <v>2</v>
          </cell>
          <cell r="AY21">
            <v>6</v>
          </cell>
          <cell r="AZ21">
            <v>5</v>
          </cell>
          <cell r="BB21">
            <v>5</v>
          </cell>
          <cell r="BD21">
            <v>5</v>
          </cell>
          <cell r="BF21">
            <v>7</v>
          </cell>
          <cell r="BH21">
            <v>7</v>
          </cell>
          <cell r="BJ21">
            <v>7</v>
          </cell>
          <cell r="BK21">
            <v>6</v>
          </cell>
          <cell r="BL21">
            <v>5</v>
          </cell>
        </row>
        <row r="22">
          <cell r="A22">
            <v>15</v>
          </cell>
          <cell r="B22" t="str">
            <v>Ñaøo Thò Caåm</v>
          </cell>
          <cell r="C22" t="str">
            <v>Haèng</v>
          </cell>
          <cell r="D22">
            <v>31627</v>
          </cell>
          <cell r="E22" t="str">
            <v>Ñoàng Nai</v>
          </cell>
          <cell r="G22">
            <v>5</v>
          </cell>
          <cell r="H22">
            <v>7</v>
          </cell>
          <cell r="J22">
            <v>3</v>
          </cell>
          <cell r="K22">
            <v>6</v>
          </cell>
          <cell r="L22">
            <v>6</v>
          </cell>
          <cell r="N22">
            <v>7</v>
          </cell>
          <cell r="P22">
            <v>6</v>
          </cell>
          <cell r="R22">
            <v>7</v>
          </cell>
          <cell r="T22">
            <v>3</v>
          </cell>
          <cell r="U22">
            <v>6</v>
          </cell>
          <cell r="V22">
            <v>6</v>
          </cell>
          <cell r="X22">
            <v>7</v>
          </cell>
          <cell r="Z22">
            <v>4</v>
          </cell>
          <cell r="AA22">
            <v>5</v>
          </cell>
          <cell r="AB22">
            <v>6</v>
          </cell>
          <cell r="AD22">
            <v>8</v>
          </cell>
          <cell r="AF22">
            <v>8</v>
          </cell>
          <cell r="AH22">
            <v>7</v>
          </cell>
          <cell r="AJ22">
            <v>6</v>
          </cell>
          <cell r="AL22">
            <v>6</v>
          </cell>
          <cell r="AN22">
            <v>5</v>
          </cell>
          <cell r="AP22">
            <v>5</v>
          </cell>
          <cell r="AR22">
            <v>8</v>
          </cell>
          <cell r="AT22">
            <v>5</v>
          </cell>
          <cell r="AV22">
            <v>5</v>
          </cell>
          <cell r="AX22">
            <v>2</v>
          </cell>
          <cell r="AY22">
            <v>5</v>
          </cell>
          <cell r="AZ22">
            <v>5</v>
          </cell>
          <cell r="BB22">
            <v>5</v>
          </cell>
          <cell r="BD22">
            <v>6</v>
          </cell>
          <cell r="BF22">
            <v>8</v>
          </cell>
          <cell r="BH22">
            <v>6</v>
          </cell>
          <cell r="BJ22">
            <v>7</v>
          </cell>
          <cell r="BK22">
            <v>7</v>
          </cell>
          <cell r="BL22">
            <v>6</v>
          </cell>
        </row>
        <row r="23">
          <cell r="A23">
            <v>16</v>
          </cell>
          <cell r="B23" t="str">
            <v>Vuõ Thò </v>
          </cell>
          <cell r="C23" t="str">
            <v>Haèng</v>
          </cell>
          <cell r="D23">
            <v>31213</v>
          </cell>
          <cell r="E23" t="str">
            <v>Ñoàng Nai</v>
          </cell>
          <cell r="F23">
            <v>6</v>
          </cell>
          <cell r="H23">
            <v>9</v>
          </cell>
          <cell r="J23">
            <v>6</v>
          </cell>
          <cell r="L23">
            <v>7</v>
          </cell>
          <cell r="N23">
            <v>7</v>
          </cell>
          <cell r="P23">
            <v>7.5</v>
          </cell>
          <cell r="R23">
            <v>10</v>
          </cell>
          <cell r="T23">
            <v>5</v>
          </cell>
          <cell r="V23">
            <v>4</v>
          </cell>
          <cell r="W23">
            <v>6</v>
          </cell>
          <cell r="X23">
            <v>7</v>
          </cell>
          <cell r="Z23">
            <v>8</v>
          </cell>
          <cell r="AB23">
            <v>7</v>
          </cell>
          <cell r="AD23">
            <v>8</v>
          </cell>
          <cell r="AF23">
            <v>8</v>
          </cell>
          <cell r="AH23">
            <v>6</v>
          </cell>
          <cell r="AJ23">
            <v>7</v>
          </cell>
          <cell r="AL23">
            <v>9</v>
          </cell>
          <cell r="AN23">
            <v>10</v>
          </cell>
          <cell r="AP23">
            <v>6</v>
          </cell>
          <cell r="AR23">
            <v>7</v>
          </cell>
          <cell r="AT23">
            <v>6</v>
          </cell>
          <cell r="AV23">
            <v>5</v>
          </cell>
          <cell r="AX23">
            <v>2</v>
          </cell>
          <cell r="AY23">
            <v>7</v>
          </cell>
          <cell r="AZ23">
            <v>9</v>
          </cell>
          <cell r="BB23">
            <v>6</v>
          </cell>
          <cell r="BD23">
            <v>7</v>
          </cell>
          <cell r="BF23">
            <v>6</v>
          </cell>
          <cell r="BH23">
            <v>8</v>
          </cell>
          <cell r="BJ23">
            <v>8</v>
          </cell>
          <cell r="BK23">
            <v>10</v>
          </cell>
          <cell r="BL23">
            <v>5</v>
          </cell>
        </row>
        <row r="24">
          <cell r="A24">
            <v>17</v>
          </cell>
          <cell r="B24" t="str">
            <v>Nguyeãn Thò</v>
          </cell>
          <cell r="C24" t="str">
            <v>Haèng</v>
          </cell>
          <cell r="D24">
            <v>31184</v>
          </cell>
          <cell r="E24" t="str">
            <v>Ngheä An</v>
          </cell>
          <cell r="F24">
            <v>5</v>
          </cell>
          <cell r="H24">
            <v>7</v>
          </cell>
          <cell r="J24">
            <v>3</v>
          </cell>
          <cell r="K24">
            <v>5</v>
          </cell>
          <cell r="L24">
            <v>5</v>
          </cell>
          <cell r="N24">
            <v>5</v>
          </cell>
          <cell r="P24">
            <v>7.5</v>
          </cell>
          <cell r="R24">
            <v>6</v>
          </cell>
          <cell r="T24">
            <v>4</v>
          </cell>
          <cell r="U24">
            <v>5</v>
          </cell>
          <cell r="V24">
            <v>4</v>
          </cell>
          <cell r="W24">
            <v>5</v>
          </cell>
          <cell r="X24">
            <v>5</v>
          </cell>
          <cell r="Z24">
            <v>2</v>
          </cell>
          <cell r="AA24">
            <v>5</v>
          </cell>
          <cell r="AC24">
            <v>7</v>
          </cell>
          <cell r="AD24">
            <v>6</v>
          </cell>
          <cell r="AF24">
            <v>5</v>
          </cell>
          <cell r="AH24">
            <v>5</v>
          </cell>
          <cell r="AJ24">
            <v>6</v>
          </cell>
          <cell r="AL24">
            <v>5</v>
          </cell>
          <cell r="AN24">
            <v>2</v>
          </cell>
          <cell r="AO24">
            <v>5</v>
          </cell>
          <cell r="AP24">
            <v>3</v>
          </cell>
          <cell r="AQ24">
            <v>5</v>
          </cell>
          <cell r="AR24">
            <v>7</v>
          </cell>
          <cell r="AT24">
            <v>3</v>
          </cell>
          <cell r="AU24">
            <v>5</v>
          </cell>
          <cell r="AV24">
            <v>2</v>
          </cell>
          <cell r="AW24">
            <v>5</v>
          </cell>
          <cell r="AX24">
            <v>2</v>
          </cell>
          <cell r="AY24">
            <v>5</v>
          </cell>
          <cell r="AZ24">
            <v>4</v>
          </cell>
          <cell r="BA24">
            <v>5</v>
          </cell>
          <cell r="BB24">
            <v>5</v>
          </cell>
          <cell r="BD24">
            <v>4</v>
          </cell>
          <cell r="BE24">
            <v>6</v>
          </cell>
          <cell r="BF24">
            <v>7</v>
          </cell>
          <cell r="BH24">
            <v>7</v>
          </cell>
          <cell r="BJ24">
            <v>7</v>
          </cell>
          <cell r="BK24">
            <v>6</v>
          </cell>
          <cell r="BL24">
            <v>5</v>
          </cell>
        </row>
        <row r="25">
          <cell r="A25">
            <v>18</v>
          </cell>
          <cell r="B25" t="str">
            <v>Taï Thò </v>
          </cell>
          <cell r="C25" t="str">
            <v>Haø</v>
          </cell>
          <cell r="D25">
            <v>31125</v>
          </cell>
          <cell r="E25" t="str">
            <v>Haûi Höng </v>
          </cell>
          <cell r="F25">
            <v>9</v>
          </cell>
          <cell r="H25">
            <v>8</v>
          </cell>
          <cell r="J25">
            <v>2</v>
          </cell>
          <cell r="K25">
            <v>5</v>
          </cell>
          <cell r="L25">
            <v>7</v>
          </cell>
          <cell r="N25">
            <v>7</v>
          </cell>
          <cell r="P25">
            <v>7</v>
          </cell>
          <cell r="R25">
            <v>6</v>
          </cell>
          <cell r="T25">
            <v>5</v>
          </cell>
          <cell r="V25">
            <v>5</v>
          </cell>
          <cell r="X25">
            <v>7</v>
          </cell>
          <cell r="Z25">
            <v>8</v>
          </cell>
          <cell r="AB25">
            <v>5</v>
          </cell>
          <cell r="AD25">
            <v>8</v>
          </cell>
          <cell r="AF25">
            <v>8</v>
          </cell>
          <cell r="AH25">
            <v>5</v>
          </cell>
          <cell r="AJ25">
            <v>6</v>
          </cell>
          <cell r="AL25">
            <v>4</v>
          </cell>
          <cell r="AM25">
            <v>6</v>
          </cell>
          <cell r="AN25">
            <v>6</v>
          </cell>
          <cell r="AP25">
            <v>5</v>
          </cell>
          <cell r="AR25">
            <v>7</v>
          </cell>
          <cell r="AT25">
            <v>5</v>
          </cell>
          <cell r="AV25">
            <v>5</v>
          </cell>
          <cell r="AX25">
            <v>5</v>
          </cell>
          <cell r="AZ25">
            <v>9</v>
          </cell>
          <cell r="BB25">
            <v>6</v>
          </cell>
          <cell r="BD25">
            <v>5</v>
          </cell>
          <cell r="BF25">
            <v>7</v>
          </cell>
          <cell r="BH25">
            <v>6</v>
          </cell>
          <cell r="BJ25">
            <v>8</v>
          </cell>
          <cell r="BK25">
            <v>8</v>
          </cell>
          <cell r="BL25">
            <v>7</v>
          </cell>
        </row>
        <row r="26">
          <cell r="A26">
            <v>19</v>
          </cell>
          <cell r="B26" t="str">
            <v>Huyønh Vieät</v>
          </cell>
          <cell r="C26" t="str">
            <v>Haø</v>
          </cell>
          <cell r="D26">
            <v>26802</v>
          </cell>
          <cell r="E26" t="str">
            <v>Sôn La</v>
          </cell>
          <cell r="F26">
            <v>8</v>
          </cell>
          <cell r="H26">
            <v>7</v>
          </cell>
          <cell r="J26">
            <v>3</v>
          </cell>
          <cell r="K26">
            <v>5</v>
          </cell>
          <cell r="L26">
            <v>7</v>
          </cell>
          <cell r="N26">
            <v>7</v>
          </cell>
          <cell r="P26">
            <v>7.5</v>
          </cell>
          <cell r="R26">
            <v>6</v>
          </cell>
          <cell r="T26">
            <v>5</v>
          </cell>
          <cell r="V26">
            <v>5</v>
          </cell>
          <cell r="X26">
            <v>6</v>
          </cell>
          <cell r="Z26">
            <v>7</v>
          </cell>
          <cell r="AB26">
            <v>7</v>
          </cell>
          <cell r="AD26">
            <v>8</v>
          </cell>
          <cell r="AF26">
            <v>8</v>
          </cell>
          <cell r="AH26">
            <v>5</v>
          </cell>
          <cell r="AJ26">
            <v>6</v>
          </cell>
          <cell r="AL26">
            <v>8</v>
          </cell>
          <cell r="AN26">
            <v>5</v>
          </cell>
          <cell r="AP26">
            <v>6</v>
          </cell>
          <cell r="AR26">
            <v>7</v>
          </cell>
          <cell r="AT26">
            <v>5</v>
          </cell>
          <cell r="AV26">
            <v>4</v>
          </cell>
          <cell r="AW26">
            <v>7</v>
          </cell>
          <cell r="AX26">
            <v>6</v>
          </cell>
          <cell r="AZ26">
            <v>7</v>
          </cell>
          <cell r="BB26">
            <v>6</v>
          </cell>
          <cell r="BD26">
            <v>7</v>
          </cell>
          <cell r="BF26">
            <v>7</v>
          </cell>
          <cell r="BH26">
            <v>6</v>
          </cell>
          <cell r="BJ26">
            <v>9</v>
          </cell>
          <cell r="BK26">
            <v>9</v>
          </cell>
          <cell r="BL26">
            <v>5</v>
          </cell>
        </row>
        <row r="27">
          <cell r="A27">
            <v>20</v>
          </cell>
          <cell r="B27" t="str">
            <v>Ñaøo Hoaøng </v>
          </cell>
          <cell r="C27" t="str">
            <v>Haûo</v>
          </cell>
          <cell r="D27">
            <v>30564</v>
          </cell>
          <cell r="E27" t="str">
            <v>Haø Baéc</v>
          </cell>
          <cell r="F27">
            <v>9</v>
          </cell>
          <cell r="H27">
            <v>7</v>
          </cell>
          <cell r="J27">
            <v>2</v>
          </cell>
          <cell r="K27">
            <v>5</v>
          </cell>
          <cell r="L27">
            <v>6</v>
          </cell>
          <cell r="N27">
            <v>7</v>
          </cell>
          <cell r="P27">
            <v>7</v>
          </cell>
          <cell r="R27">
            <v>4</v>
          </cell>
          <cell r="S27">
            <v>6</v>
          </cell>
          <cell r="U27">
            <v>5</v>
          </cell>
          <cell r="V27">
            <v>3</v>
          </cell>
          <cell r="W27">
            <v>5</v>
          </cell>
          <cell r="X27">
            <v>4</v>
          </cell>
          <cell r="Y27">
            <v>5</v>
          </cell>
          <cell r="Z27">
            <v>5</v>
          </cell>
          <cell r="AB27">
            <v>5</v>
          </cell>
          <cell r="AD27">
            <v>8</v>
          </cell>
          <cell r="AF27">
            <v>8</v>
          </cell>
          <cell r="AH27">
            <v>7</v>
          </cell>
          <cell r="AJ27">
            <v>5</v>
          </cell>
          <cell r="AL27">
            <v>6</v>
          </cell>
          <cell r="AN27">
            <v>5</v>
          </cell>
          <cell r="AP27">
            <v>5</v>
          </cell>
          <cell r="AR27">
            <v>8</v>
          </cell>
          <cell r="AT27">
            <v>2</v>
          </cell>
          <cell r="AU27">
            <v>5</v>
          </cell>
          <cell r="AV27">
            <v>4</v>
          </cell>
          <cell r="AW27">
            <v>5</v>
          </cell>
          <cell r="AX27">
            <v>5</v>
          </cell>
          <cell r="AZ27">
            <v>4</v>
          </cell>
          <cell r="BA27">
            <v>5</v>
          </cell>
          <cell r="BB27">
            <v>5</v>
          </cell>
          <cell r="BD27">
            <v>3</v>
          </cell>
          <cell r="BE27">
            <v>6</v>
          </cell>
          <cell r="BF27">
            <v>8</v>
          </cell>
          <cell r="BH27">
            <v>7</v>
          </cell>
          <cell r="BJ27">
            <v>7</v>
          </cell>
          <cell r="BK27">
            <v>8</v>
          </cell>
          <cell r="BL27">
            <v>5</v>
          </cell>
        </row>
        <row r="28">
          <cell r="A28">
            <v>21</v>
          </cell>
          <cell r="B28" t="str">
            <v>Hoaøng Thò Mai</v>
          </cell>
          <cell r="C28" t="str">
            <v>Hoa</v>
          </cell>
          <cell r="D28">
            <v>27557</v>
          </cell>
          <cell r="E28" t="str">
            <v>Haø Taây</v>
          </cell>
          <cell r="F28">
            <v>7</v>
          </cell>
          <cell r="H28">
            <v>0</v>
          </cell>
          <cell r="I28">
            <v>7</v>
          </cell>
          <cell r="J28">
            <v>2</v>
          </cell>
          <cell r="K28">
            <v>6</v>
          </cell>
          <cell r="L28">
            <v>7</v>
          </cell>
          <cell r="N28">
            <v>5</v>
          </cell>
          <cell r="P28">
            <v>8</v>
          </cell>
          <cell r="R28">
            <v>5</v>
          </cell>
          <cell r="T28">
            <v>4</v>
          </cell>
          <cell r="U28">
            <v>5</v>
          </cell>
          <cell r="V28">
            <v>0</v>
          </cell>
          <cell r="W28">
            <v>5</v>
          </cell>
          <cell r="X28">
            <v>5</v>
          </cell>
          <cell r="Z28">
            <v>4</v>
          </cell>
          <cell r="AA28">
            <v>5</v>
          </cell>
          <cell r="AB28">
            <v>6</v>
          </cell>
          <cell r="AD28">
            <v>6</v>
          </cell>
          <cell r="AF28">
            <v>7</v>
          </cell>
          <cell r="AH28">
            <v>6</v>
          </cell>
          <cell r="AJ28">
            <v>6</v>
          </cell>
          <cell r="AL28">
            <v>5</v>
          </cell>
          <cell r="AN28">
            <v>2</v>
          </cell>
          <cell r="AO28">
            <v>5</v>
          </cell>
          <cell r="AP28">
            <v>5</v>
          </cell>
          <cell r="AR28">
            <v>7</v>
          </cell>
          <cell r="AT28">
            <v>2</v>
          </cell>
          <cell r="AU28">
            <v>5</v>
          </cell>
          <cell r="AV28">
            <v>3</v>
          </cell>
          <cell r="AW28">
            <v>5</v>
          </cell>
          <cell r="AX28">
            <v>4</v>
          </cell>
          <cell r="AY28">
            <v>5</v>
          </cell>
          <cell r="AZ28">
            <v>5</v>
          </cell>
          <cell r="BB28">
            <v>5</v>
          </cell>
          <cell r="BD28">
            <v>4</v>
          </cell>
          <cell r="BE28">
            <v>7</v>
          </cell>
          <cell r="BF28">
            <v>7</v>
          </cell>
          <cell r="BH28">
            <v>8</v>
          </cell>
          <cell r="BJ28">
            <v>7</v>
          </cell>
          <cell r="BK28">
            <v>6</v>
          </cell>
          <cell r="BL28">
            <v>5</v>
          </cell>
        </row>
        <row r="29">
          <cell r="A29">
            <v>22</v>
          </cell>
          <cell r="B29" t="str">
            <v>Toáng Thò</v>
          </cell>
          <cell r="C29" t="str">
            <v>Hoan</v>
          </cell>
          <cell r="D29">
            <v>31876</v>
          </cell>
          <cell r="E29" t="str">
            <v>Yeân Baùi</v>
          </cell>
          <cell r="F29">
            <v>7</v>
          </cell>
          <cell r="H29">
            <v>7</v>
          </cell>
          <cell r="J29">
            <v>6</v>
          </cell>
          <cell r="L29">
            <v>7</v>
          </cell>
          <cell r="N29">
            <v>4</v>
          </cell>
          <cell r="O29">
            <v>5</v>
          </cell>
          <cell r="P29">
            <v>8</v>
          </cell>
          <cell r="R29">
            <v>6</v>
          </cell>
          <cell r="T29">
            <v>3</v>
          </cell>
          <cell r="U29">
            <v>5</v>
          </cell>
          <cell r="V29">
            <v>2</v>
          </cell>
          <cell r="W29">
            <v>5</v>
          </cell>
          <cell r="X29">
            <v>5</v>
          </cell>
          <cell r="Z29">
            <v>5</v>
          </cell>
          <cell r="AB29">
            <v>6</v>
          </cell>
          <cell r="AD29">
            <v>5</v>
          </cell>
          <cell r="AF29">
            <v>6</v>
          </cell>
          <cell r="AH29">
            <v>7</v>
          </cell>
          <cell r="AJ29">
            <v>5</v>
          </cell>
          <cell r="AL29">
            <v>5</v>
          </cell>
          <cell r="AN29">
            <v>2</v>
          </cell>
          <cell r="AO29">
            <v>5</v>
          </cell>
          <cell r="AP29">
            <v>4</v>
          </cell>
          <cell r="AQ29">
            <v>5</v>
          </cell>
          <cell r="AR29">
            <v>8</v>
          </cell>
          <cell r="AT29">
            <v>3</v>
          </cell>
          <cell r="AU29">
            <v>6</v>
          </cell>
          <cell r="AV29">
            <v>3</v>
          </cell>
          <cell r="AW29">
            <v>5</v>
          </cell>
          <cell r="AX29">
            <v>2</v>
          </cell>
          <cell r="AY29">
            <v>6</v>
          </cell>
          <cell r="AZ29">
            <v>6</v>
          </cell>
          <cell r="BB29">
            <v>5</v>
          </cell>
          <cell r="BD29">
            <v>4</v>
          </cell>
          <cell r="BE29">
            <v>6</v>
          </cell>
          <cell r="BF29">
            <v>6</v>
          </cell>
          <cell r="BH29">
            <v>6</v>
          </cell>
          <cell r="BJ29">
            <v>8</v>
          </cell>
          <cell r="BK29">
            <v>9</v>
          </cell>
          <cell r="BL29">
            <v>5</v>
          </cell>
        </row>
        <row r="30">
          <cell r="A30">
            <v>23</v>
          </cell>
          <cell r="B30" t="str">
            <v>Nguyeãn Thò Thanh</v>
          </cell>
          <cell r="C30" t="str">
            <v>Höông</v>
          </cell>
          <cell r="D30">
            <v>31675</v>
          </cell>
          <cell r="E30" t="str">
            <v>Haø Tónh</v>
          </cell>
          <cell r="F30">
            <v>7</v>
          </cell>
          <cell r="H30">
            <v>9</v>
          </cell>
          <cell r="J30">
            <v>5</v>
          </cell>
          <cell r="L30">
            <v>5</v>
          </cell>
          <cell r="N30">
            <v>8</v>
          </cell>
          <cell r="P30">
            <v>8</v>
          </cell>
          <cell r="R30">
            <v>5</v>
          </cell>
          <cell r="T30">
            <v>3</v>
          </cell>
          <cell r="U30">
            <v>5</v>
          </cell>
          <cell r="V30">
            <v>2</v>
          </cell>
          <cell r="W30">
            <v>5</v>
          </cell>
          <cell r="X30">
            <v>6</v>
          </cell>
          <cell r="Z30">
            <v>5</v>
          </cell>
          <cell r="AB30">
            <v>5</v>
          </cell>
          <cell r="AD30">
            <v>8</v>
          </cell>
          <cell r="AF30">
            <v>8</v>
          </cell>
          <cell r="AH30">
            <v>8</v>
          </cell>
          <cell r="AJ30">
            <v>6</v>
          </cell>
          <cell r="AL30">
            <v>7</v>
          </cell>
          <cell r="AN30">
            <v>5</v>
          </cell>
          <cell r="AP30">
            <v>6</v>
          </cell>
          <cell r="AR30">
            <v>6</v>
          </cell>
          <cell r="AT30">
            <v>3</v>
          </cell>
          <cell r="AU30">
            <v>5</v>
          </cell>
          <cell r="AV30">
            <v>3</v>
          </cell>
          <cell r="AW30">
            <v>5</v>
          </cell>
          <cell r="AX30">
            <v>5</v>
          </cell>
          <cell r="AZ30">
            <v>6</v>
          </cell>
          <cell r="BB30">
            <v>5</v>
          </cell>
          <cell r="BD30">
            <v>5</v>
          </cell>
          <cell r="BF30">
            <v>7</v>
          </cell>
          <cell r="BH30">
            <v>6</v>
          </cell>
          <cell r="BJ30">
            <v>8</v>
          </cell>
          <cell r="BK30">
            <v>8</v>
          </cell>
          <cell r="BL30">
            <v>5</v>
          </cell>
        </row>
        <row r="31">
          <cell r="A31">
            <v>24</v>
          </cell>
          <cell r="B31" t="str">
            <v>Ñaøo Thò Kim </v>
          </cell>
          <cell r="C31" t="str">
            <v>Höông</v>
          </cell>
          <cell r="D31">
            <v>31523</v>
          </cell>
          <cell r="E31" t="str">
            <v>Ñoàng Nai</v>
          </cell>
          <cell r="F31">
            <v>6</v>
          </cell>
          <cell r="H31">
            <v>3</v>
          </cell>
          <cell r="I31">
            <v>5</v>
          </cell>
          <cell r="J31">
            <v>0</v>
          </cell>
          <cell r="K31">
            <v>5</v>
          </cell>
          <cell r="L31">
            <v>8</v>
          </cell>
          <cell r="N31">
            <v>5</v>
          </cell>
          <cell r="P31">
            <v>7.5</v>
          </cell>
          <cell r="R31">
            <v>7</v>
          </cell>
          <cell r="T31">
            <v>3</v>
          </cell>
          <cell r="U31">
            <v>5</v>
          </cell>
          <cell r="V31">
            <v>3</v>
          </cell>
          <cell r="W31">
            <v>5</v>
          </cell>
          <cell r="X31">
            <v>5</v>
          </cell>
          <cell r="Z31">
            <v>8</v>
          </cell>
          <cell r="AB31">
            <v>9</v>
          </cell>
          <cell r="AD31">
            <v>3</v>
          </cell>
          <cell r="AE31">
            <v>5</v>
          </cell>
          <cell r="AF31">
            <v>7</v>
          </cell>
          <cell r="AH31">
            <v>3</v>
          </cell>
          <cell r="AI31">
            <v>8</v>
          </cell>
          <cell r="AJ31">
            <v>8</v>
          </cell>
          <cell r="AL31">
            <v>7</v>
          </cell>
          <cell r="AN31">
            <v>7</v>
          </cell>
          <cell r="AP31">
            <v>6</v>
          </cell>
          <cell r="AR31">
            <v>7</v>
          </cell>
          <cell r="AT31">
            <v>3</v>
          </cell>
          <cell r="AU31">
            <v>5</v>
          </cell>
          <cell r="AV31">
            <v>4</v>
          </cell>
          <cell r="AW31">
            <v>5</v>
          </cell>
          <cell r="AX31">
            <v>6</v>
          </cell>
          <cell r="AZ31">
            <v>4</v>
          </cell>
          <cell r="BA31">
            <v>5</v>
          </cell>
          <cell r="BB31">
            <v>5</v>
          </cell>
          <cell r="BD31">
            <v>5</v>
          </cell>
          <cell r="BF31">
            <v>7</v>
          </cell>
          <cell r="BH31">
            <v>6</v>
          </cell>
          <cell r="BJ31">
            <v>7</v>
          </cell>
          <cell r="BK31">
            <v>6</v>
          </cell>
          <cell r="BL31">
            <v>5</v>
          </cell>
        </row>
        <row r="32">
          <cell r="A32">
            <v>25</v>
          </cell>
          <cell r="B32" t="str">
            <v>Trònh Lan</v>
          </cell>
          <cell r="C32" t="str">
            <v>Höông</v>
          </cell>
          <cell r="D32">
            <v>30073</v>
          </cell>
          <cell r="E32" t="str">
            <v>Ñoàng Nai</v>
          </cell>
          <cell r="F32">
            <v>8</v>
          </cell>
          <cell r="H32">
            <v>4</v>
          </cell>
          <cell r="I32">
            <v>5</v>
          </cell>
          <cell r="J32">
            <v>6</v>
          </cell>
          <cell r="L32">
            <v>7</v>
          </cell>
          <cell r="N32">
            <v>7</v>
          </cell>
          <cell r="P32">
            <v>7</v>
          </cell>
          <cell r="R32">
            <v>6</v>
          </cell>
          <cell r="U32">
            <v>5</v>
          </cell>
          <cell r="W32">
            <v>5</v>
          </cell>
          <cell r="X32">
            <v>4</v>
          </cell>
          <cell r="Y32">
            <v>6</v>
          </cell>
          <cell r="AA32">
            <v>5</v>
          </cell>
          <cell r="AB32">
            <v>6</v>
          </cell>
          <cell r="AD32">
            <v>7</v>
          </cell>
          <cell r="AF32">
            <v>8</v>
          </cell>
          <cell r="AH32">
            <v>5</v>
          </cell>
          <cell r="AJ32">
            <v>6</v>
          </cell>
          <cell r="AL32">
            <v>7</v>
          </cell>
          <cell r="AN32">
            <v>5</v>
          </cell>
          <cell r="AP32">
            <v>5</v>
          </cell>
          <cell r="AR32">
            <v>8</v>
          </cell>
          <cell r="AT32">
            <v>1</v>
          </cell>
          <cell r="AU32">
            <v>5</v>
          </cell>
          <cell r="AV32">
            <v>3</v>
          </cell>
          <cell r="AW32">
            <v>6</v>
          </cell>
          <cell r="AX32">
            <v>2</v>
          </cell>
          <cell r="AY32">
            <v>6</v>
          </cell>
          <cell r="AZ32">
            <v>3</v>
          </cell>
          <cell r="BA32">
            <v>5</v>
          </cell>
          <cell r="BB32">
            <v>5</v>
          </cell>
          <cell r="BD32">
            <v>6</v>
          </cell>
          <cell r="BF32">
            <v>7</v>
          </cell>
          <cell r="BH32">
            <v>6</v>
          </cell>
          <cell r="BJ32">
            <v>9</v>
          </cell>
          <cell r="BK32">
            <v>3</v>
          </cell>
          <cell r="BL32">
            <v>5</v>
          </cell>
        </row>
        <row r="33">
          <cell r="A33">
            <v>26</v>
          </cell>
          <cell r="B33" t="str">
            <v>Nguyeãn Thò </v>
          </cell>
          <cell r="C33" t="str">
            <v>Höôøng</v>
          </cell>
          <cell r="D33">
            <v>31269</v>
          </cell>
          <cell r="E33" t="str">
            <v>Ngheä An</v>
          </cell>
          <cell r="F33">
            <v>7</v>
          </cell>
          <cell r="H33">
            <v>4</v>
          </cell>
          <cell r="I33">
            <v>5</v>
          </cell>
          <cell r="J33">
            <v>6</v>
          </cell>
          <cell r="L33">
            <v>6</v>
          </cell>
          <cell r="N33">
            <v>5</v>
          </cell>
          <cell r="P33">
            <v>7</v>
          </cell>
          <cell r="R33">
            <v>2</v>
          </cell>
          <cell r="S33">
            <v>5</v>
          </cell>
          <cell r="T33">
            <v>3</v>
          </cell>
          <cell r="U33">
            <v>5</v>
          </cell>
          <cell r="V33">
            <v>3</v>
          </cell>
          <cell r="W33">
            <v>5</v>
          </cell>
          <cell r="X33">
            <v>3</v>
          </cell>
          <cell r="Y33">
            <v>5</v>
          </cell>
          <cell r="Z33">
            <v>5</v>
          </cell>
          <cell r="AB33">
            <v>5</v>
          </cell>
          <cell r="AD33">
            <v>5</v>
          </cell>
          <cell r="AF33">
            <v>7</v>
          </cell>
          <cell r="AH33">
            <v>5</v>
          </cell>
          <cell r="AJ33">
            <v>6</v>
          </cell>
          <cell r="AL33">
            <v>4</v>
          </cell>
          <cell r="AM33">
            <v>6</v>
          </cell>
          <cell r="AN33">
            <v>2</v>
          </cell>
          <cell r="AO33">
            <v>7</v>
          </cell>
          <cell r="AP33">
            <v>5</v>
          </cell>
          <cell r="AR33">
            <v>7</v>
          </cell>
          <cell r="AT33">
            <v>4</v>
          </cell>
          <cell r="AU33">
            <v>5</v>
          </cell>
          <cell r="AV33">
            <v>5</v>
          </cell>
          <cell r="AX33">
            <v>5</v>
          </cell>
          <cell r="AZ33">
            <v>5</v>
          </cell>
          <cell r="BB33">
            <v>5</v>
          </cell>
          <cell r="BD33">
            <v>5</v>
          </cell>
          <cell r="BF33">
            <v>7</v>
          </cell>
          <cell r="BH33">
            <v>6</v>
          </cell>
          <cell r="BJ33">
            <v>8</v>
          </cell>
          <cell r="BK33">
            <v>5</v>
          </cell>
          <cell r="BL33">
            <v>5</v>
          </cell>
        </row>
        <row r="34">
          <cell r="A34">
            <v>27</v>
          </cell>
          <cell r="B34" t="str">
            <v>Nguyeãn Thò Thuùy</v>
          </cell>
          <cell r="C34" t="str">
            <v>Höôøng</v>
          </cell>
          <cell r="D34">
            <v>31293</v>
          </cell>
          <cell r="E34" t="str">
            <v>Ñoàng Nai</v>
          </cell>
          <cell r="F34">
            <v>8.6</v>
          </cell>
          <cell r="H34">
            <v>7</v>
          </cell>
          <cell r="J34">
            <v>5</v>
          </cell>
          <cell r="L34">
            <v>7</v>
          </cell>
          <cell r="N34">
            <v>6</v>
          </cell>
          <cell r="P34">
            <v>6.5</v>
          </cell>
          <cell r="R34">
            <v>3</v>
          </cell>
          <cell r="S34">
            <v>5</v>
          </cell>
          <cell r="T34">
            <v>3</v>
          </cell>
          <cell r="U34">
            <v>5</v>
          </cell>
          <cell r="V34">
            <v>2</v>
          </cell>
          <cell r="W34">
            <v>5</v>
          </cell>
          <cell r="X34">
            <v>5</v>
          </cell>
          <cell r="Z34">
            <v>5</v>
          </cell>
          <cell r="AB34">
            <v>3</v>
          </cell>
          <cell r="AC34">
            <v>7</v>
          </cell>
          <cell r="AD34">
            <v>9</v>
          </cell>
          <cell r="AF34">
            <v>8</v>
          </cell>
          <cell r="AH34">
            <v>6</v>
          </cell>
          <cell r="AJ34">
            <v>7</v>
          </cell>
          <cell r="AL34">
            <v>6</v>
          </cell>
          <cell r="AN34">
            <v>2</v>
          </cell>
          <cell r="AO34">
            <v>6</v>
          </cell>
          <cell r="AP34">
            <v>3</v>
          </cell>
          <cell r="AQ34">
            <v>5</v>
          </cell>
          <cell r="AR34">
            <v>6</v>
          </cell>
          <cell r="AT34">
            <v>2</v>
          </cell>
          <cell r="AU34">
            <v>5</v>
          </cell>
          <cell r="AV34">
            <v>4</v>
          </cell>
          <cell r="AW34">
            <v>5</v>
          </cell>
          <cell r="AX34">
            <v>4</v>
          </cell>
          <cell r="AY34">
            <v>5</v>
          </cell>
          <cell r="AZ34">
            <v>5</v>
          </cell>
          <cell r="BB34">
            <v>5</v>
          </cell>
          <cell r="BD34">
            <v>4</v>
          </cell>
          <cell r="BE34">
            <v>5</v>
          </cell>
          <cell r="BF34">
            <v>7</v>
          </cell>
          <cell r="BH34">
            <v>8</v>
          </cell>
          <cell r="BJ34">
            <v>7</v>
          </cell>
          <cell r="BK34">
            <v>5</v>
          </cell>
          <cell r="BL34">
            <v>5</v>
          </cell>
        </row>
        <row r="35">
          <cell r="A35">
            <v>28</v>
          </cell>
          <cell r="B35" t="str">
            <v>Huyønh Nhö</v>
          </cell>
          <cell r="C35" t="str">
            <v>Hueä</v>
          </cell>
          <cell r="D35">
            <v>31958</v>
          </cell>
          <cell r="E35" t="str">
            <v>Soâng Beù</v>
          </cell>
          <cell r="F35">
            <v>6</v>
          </cell>
          <cell r="H35">
            <v>7</v>
          </cell>
          <cell r="J35">
            <v>6</v>
          </cell>
          <cell r="L35">
            <v>8</v>
          </cell>
          <cell r="N35">
            <v>6</v>
          </cell>
          <cell r="P35">
            <v>8</v>
          </cell>
          <cell r="R35">
            <v>4</v>
          </cell>
          <cell r="S35">
            <v>8</v>
          </cell>
          <cell r="T35">
            <v>9</v>
          </cell>
          <cell r="V35">
            <v>5</v>
          </cell>
          <cell r="X35">
            <v>7</v>
          </cell>
          <cell r="Z35">
            <v>5</v>
          </cell>
          <cell r="AB35">
            <v>7</v>
          </cell>
          <cell r="AD35">
            <v>6</v>
          </cell>
          <cell r="AF35">
            <v>7</v>
          </cell>
          <cell r="AH35">
            <v>5</v>
          </cell>
          <cell r="AJ35">
            <v>7</v>
          </cell>
          <cell r="AL35">
            <v>7</v>
          </cell>
          <cell r="AN35">
            <v>3</v>
          </cell>
          <cell r="AO35">
            <v>8</v>
          </cell>
          <cell r="AP35">
            <v>6</v>
          </cell>
          <cell r="AR35">
            <v>8</v>
          </cell>
          <cell r="AT35">
            <v>5</v>
          </cell>
          <cell r="AV35">
            <v>5</v>
          </cell>
          <cell r="AX35">
            <v>8</v>
          </cell>
          <cell r="AZ35">
            <v>8</v>
          </cell>
          <cell r="BB35">
            <v>6</v>
          </cell>
          <cell r="BD35">
            <v>6</v>
          </cell>
          <cell r="BF35">
            <v>6</v>
          </cell>
          <cell r="BH35">
            <v>5</v>
          </cell>
          <cell r="BJ35">
            <v>8</v>
          </cell>
          <cell r="BK35">
            <v>9</v>
          </cell>
          <cell r="BL35">
            <v>6</v>
          </cell>
        </row>
        <row r="36">
          <cell r="A36">
            <v>29</v>
          </cell>
          <cell r="B36" t="str">
            <v>Ngoâ Thò Thuùy</v>
          </cell>
          <cell r="C36" t="str">
            <v>Huyeàn</v>
          </cell>
          <cell r="D36">
            <v>30167</v>
          </cell>
          <cell r="E36" t="str">
            <v>Thaùi Bình</v>
          </cell>
          <cell r="F36">
            <v>6</v>
          </cell>
          <cell r="H36">
            <v>6</v>
          </cell>
          <cell r="J36">
            <v>5</v>
          </cell>
          <cell r="L36">
            <v>6</v>
          </cell>
          <cell r="N36">
            <v>6</v>
          </cell>
          <cell r="P36">
            <v>7.5</v>
          </cell>
          <cell r="R36">
            <v>5</v>
          </cell>
          <cell r="T36">
            <v>2</v>
          </cell>
          <cell r="U36">
            <v>5</v>
          </cell>
          <cell r="V36">
            <v>3</v>
          </cell>
          <cell r="W36">
            <v>5</v>
          </cell>
          <cell r="X36">
            <v>7</v>
          </cell>
          <cell r="AA36">
            <v>6</v>
          </cell>
          <cell r="AB36">
            <v>6</v>
          </cell>
          <cell r="AD36">
            <v>8</v>
          </cell>
          <cell r="AF36">
            <v>8</v>
          </cell>
          <cell r="AI36">
            <v>8</v>
          </cell>
          <cell r="AJ36">
            <v>5</v>
          </cell>
          <cell r="AL36">
            <v>4</v>
          </cell>
          <cell r="AM36">
            <v>6</v>
          </cell>
          <cell r="AN36">
            <v>3</v>
          </cell>
          <cell r="AO36">
            <v>6</v>
          </cell>
          <cell r="AP36">
            <v>3</v>
          </cell>
          <cell r="AQ36">
            <v>8</v>
          </cell>
          <cell r="AR36">
            <v>8</v>
          </cell>
          <cell r="AT36">
            <v>2</v>
          </cell>
          <cell r="AU36">
            <v>5</v>
          </cell>
          <cell r="AW36">
            <v>5</v>
          </cell>
          <cell r="AX36">
            <v>4</v>
          </cell>
          <cell r="AY36">
            <v>5</v>
          </cell>
          <cell r="AZ36">
            <v>5</v>
          </cell>
          <cell r="BB36">
            <v>6</v>
          </cell>
          <cell r="BD36">
            <v>6</v>
          </cell>
          <cell r="BF36">
            <v>7</v>
          </cell>
          <cell r="BH36">
            <v>8</v>
          </cell>
          <cell r="BJ36">
            <v>6</v>
          </cell>
          <cell r="BK36">
            <v>5</v>
          </cell>
          <cell r="BL36">
            <v>5</v>
          </cell>
        </row>
        <row r="37">
          <cell r="A37">
            <v>30</v>
          </cell>
          <cell r="B37" t="str">
            <v>Traàn Döông</v>
          </cell>
          <cell r="C37" t="str">
            <v>Khaùnh</v>
          </cell>
          <cell r="D37">
            <v>31493</v>
          </cell>
          <cell r="E37" t="str">
            <v>Ñoàng Nai</v>
          </cell>
          <cell r="F37">
            <v>6</v>
          </cell>
          <cell r="H37">
            <v>6</v>
          </cell>
          <cell r="J37">
            <v>7</v>
          </cell>
          <cell r="L37">
            <v>7</v>
          </cell>
          <cell r="N37">
            <v>6</v>
          </cell>
          <cell r="P37">
            <v>7.5</v>
          </cell>
          <cell r="R37">
            <v>3</v>
          </cell>
          <cell r="S37">
            <v>6</v>
          </cell>
          <cell r="T37">
            <v>4</v>
          </cell>
          <cell r="U37">
            <v>5</v>
          </cell>
          <cell r="V37">
            <v>2</v>
          </cell>
          <cell r="W37">
            <v>5</v>
          </cell>
          <cell r="X37">
            <v>5</v>
          </cell>
          <cell r="Z37">
            <v>8</v>
          </cell>
          <cell r="AB37">
            <v>7</v>
          </cell>
          <cell r="AD37">
            <v>8</v>
          </cell>
          <cell r="AF37">
            <v>8</v>
          </cell>
          <cell r="AH37">
            <v>5</v>
          </cell>
          <cell r="AJ37">
            <v>9</v>
          </cell>
          <cell r="AL37">
            <v>7</v>
          </cell>
          <cell r="AN37">
            <v>3</v>
          </cell>
          <cell r="AO37">
            <v>8</v>
          </cell>
          <cell r="AP37">
            <v>6</v>
          </cell>
          <cell r="AR37">
            <v>8</v>
          </cell>
          <cell r="AT37">
            <v>4</v>
          </cell>
          <cell r="AU37">
            <v>5</v>
          </cell>
          <cell r="AV37">
            <v>5</v>
          </cell>
          <cell r="AX37">
            <v>6</v>
          </cell>
          <cell r="AZ37">
            <v>7</v>
          </cell>
          <cell r="BB37">
            <v>5</v>
          </cell>
          <cell r="BD37">
            <v>7</v>
          </cell>
          <cell r="BF37">
            <v>7</v>
          </cell>
          <cell r="BH37">
            <v>7</v>
          </cell>
          <cell r="BJ37">
            <v>8</v>
          </cell>
          <cell r="BK37">
            <v>7</v>
          </cell>
          <cell r="BL37">
            <v>5</v>
          </cell>
        </row>
        <row r="38">
          <cell r="A38">
            <v>31</v>
          </cell>
          <cell r="B38" t="str">
            <v>Nguyeãn Thò </v>
          </cell>
          <cell r="C38" t="str">
            <v>Khaùnh</v>
          </cell>
          <cell r="D38">
            <v>31322</v>
          </cell>
          <cell r="E38" t="str">
            <v>Haø Nam</v>
          </cell>
          <cell r="F38">
            <v>6</v>
          </cell>
          <cell r="H38">
            <v>3</v>
          </cell>
          <cell r="I38">
            <v>5</v>
          </cell>
          <cell r="J38">
            <v>3</v>
          </cell>
          <cell r="K38">
            <v>5</v>
          </cell>
          <cell r="L38">
            <v>6</v>
          </cell>
          <cell r="N38">
            <v>3</v>
          </cell>
          <cell r="O38">
            <v>6</v>
          </cell>
          <cell r="P38">
            <v>8</v>
          </cell>
          <cell r="R38">
            <v>4</v>
          </cell>
          <cell r="S38">
            <v>7</v>
          </cell>
          <cell r="T38">
            <v>5</v>
          </cell>
          <cell r="V38">
            <v>1</v>
          </cell>
          <cell r="W38">
            <v>5</v>
          </cell>
          <cell r="X38">
            <v>5</v>
          </cell>
          <cell r="Z38">
            <v>4</v>
          </cell>
          <cell r="AA38">
            <v>6</v>
          </cell>
          <cell r="AB38">
            <v>6</v>
          </cell>
          <cell r="AD38">
            <v>5</v>
          </cell>
          <cell r="AF38">
            <v>6</v>
          </cell>
          <cell r="AH38">
            <v>4</v>
          </cell>
          <cell r="AI38">
            <v>6</v>
          </cell>
          <cell r="AJ38">
            <v>6</v>
          </cell>
          <cell r="AL38">
            <v>5</v>
          </cell>
          <cell r="AN38">
            <v>3</v>
          </cell>
          <cell r="AO38">
            <v>6</v>
          </cell>
          <cell r="AP38">
            <v>3</v>
          </cell>
          <cell r="AQ38">
            <v>6</v>
          </cell>
          <cell r="AR38">
            <v>6</v>
          </cell>
          <cell r="AT38">
            <v>3</v>
          </cell>
          <cell r="AU38">
            <v>5</v>
          </cell>
          <cell r="AV38">
            <v>6</v>
          </cell>
          <cell r="AX38">
            <v>5</v>
          </cell>
          <cell r="AZ38">
            <v>8</v>
          </cell>
          <cell r="BB38">
            <v>6</v>
          </cell>
          <cell r="BD38">
            <v>5</v>
          </cell>
          <cell r="BF38">
            <v>8</v>
          </cell>
          <cell r="BH38">
            <v>7</v>
          </cell>
          <cell r="BJ38">
            <v>5</v>
          </cell>
          <cell r="BK38">
            <v>6</v>
          </cell>
          <cell r="BL38">
            <v>5</v>
          </cell>
        </row>
        <row r="39">
          <cell r="A39">
            <v>32</v>
          </cell>
          <cell r="B39" t="str">
            <v>Ñoàng Nguyeãn Ngoïc</v>
          </cell>
          <cell r="C39" t="str">
            <v>Lam</v>
          </cell>
          <cell r="D39" t="str">
            <v>1986</v>
          </cell>
          <cell r="E39" t="str">
            <v>Tieàn Giang</v>
          </cell>
          <cell r="F39">
            <v>9</v>
          </cell>
          <cell r="H39">
            <v>5</v>
          </cell>
          <cell r="J39">
            <v>7</v>
          </cell>
          <cell r="L39">
            <v>7</v>
          </cell>
          <cell r="N39">
            <v>7</v>
          </cell>
          <cell r="P39">
            <v>8</v>
          </cell>
          <cell r="R39">
            <v>5</v>
          </cell>
          <cell r="T39">
            <v>5</v>
          </cell>
          <cell r="V39">
            <v>5</v>
          </cell>
          <cell r="X39">
            <v>4</v>
          </cell>
          <cell r="Y39">
            <v>6</v>
          </cell>
          <cell r="Z39">
            <v>4</v>
          </cell>
          <cell r="AA39">
            <v>5</v>
          </cell>
          <cell r="AB39">
            <v>6</v>
          </cell>
          <cell r="AD39">
            <v>8</v>
          </cell>
          <cell r="AF39">
            <v>8</v>
          </cell>
          <cell r="AH39">
            <v>5</v>
          </cell>
          <cell r="AJ39">
            <v>5</v>
          </cell>
          <cell r="AL39">
            <v>6</v>
          </cell>
          <cell r="AN39">
            <v>2</v>
          </cell>
          <cell r="AO39">
            <v>5</v>
          </cell>
          <cell r="AP39">
            <v>5</v>
          </cell>
          <cell r="AR39">
            <v>7</v>
          </cell>
          <cell r="AT39">
            <v>5</v>
          </cell>
          <cell r="AV39">
            <v>5</v>
          </cell>
          <cell r="AX39">
            <v>5</v>
          </cell>
          <cell r="AZ39">
            <v>5</v>
          </cell>
          <cell r="BB39">
            <v>6</v>
          </cell>
          <cell r="BD39">
            <v>4</v>
          </cell>
          <cell r="BE39">
            <v>6</v>
          </cell>
          <cell r="BF39">
            <v>8</v>
          </cell>
          <cell r="BH39">
            <v>9</v>
          </cell>
          <cell r="BJ39">
            <v>8</v>
          </cell>
          <cell r="BK39">
            <v>6</v>
          </cell>
          <cell r="BL39">
            <v>5</v>
          </cell>
        </row>
        <row r="40">
          <cell r="A40">
            <v>33</v>
          </cell>
          <cell r="B40" t="str">
            <v>Nguyeãn Ngoïc </v>
          </cell>
          <cell r="C40" t="str">
            <v>Lan</v>
          </cell>
          <cell r="D40">
            <v>31841</v>
          </cell>
          <cell r="E40" t="str">
            <v>Ñoàng Nai</v>
          </cell>
          <cell r="F40">
            <v>9</v>
          </cell>
          <cell r="H40">
            <v>6</v>
          </cell>
          <cell r="J40">
            <v>6</v>
          </cell>
          <cell r="L40">
            <v>5.5</v>
          </cell>
          <cell r="N40">
            <v>4</v>
          </cell>
          <cell r="O40">
            <v>5</v>
          </cell>
          <cell r="P40">
            <v>8</v>
          </cell>
          <cell r="R40">
            <v>5</v>
          </cell>
          <cell r="T40">
            <v>5</v>
          </cell>
          <cell r="V40">
            <v>2</v>
          </cell>
          <cell r="W40">
            <v>5</v>
          </cell>
          <cell r="X40">
            <v>4</v>
          </cell>
          <cell r="Y40">
            <v>6</v>
          </cell>
          <cell r="Z40">
            <v>6</v>
          </cell>
          <cell r="AB40">
            <v>7</v>
          </cell>
          <cell r="AD40">
            <v>4</v>
          </cell>
          <cell r="AE40">
            <v>5</v>
          </cell>
          <cell r="AF40">
            <v>5</v>
          </cell>
          <cell r="AH40">
            <v>5</v>
          </cell>
          <cell r="AJ40">
            <v>5</v>
          </cell>
          <cell r="AL40">
            <v>5</v>
          </cell>
          <cell r="AN40">
            <v>3</v>
          </cell>
          <cell r="AO40">
            <v>5</v>
          </cell>
          <cell r="AP40">
            <v>4</v>
          </cell>
          <cell r="AQ40">
            <v>5</v>
          </cell>
          <cell r="AR40">
            <v>8</v>
          </cell>
          <cell r="AT40">
            <v>5</v>
          </cell>
          <cell r="AV40">
            <v>5</v>
          </cell>
          <cell r="AX40">
            <v>6</v>
          </cell>
          <cell r="AZ40">
            <v>4</v>
          </cell>
          <cell r="BA40">
            <v>5</v>
          </cell>
          <cell r="BB40">
            <v>6</v>
          </cell>
          <cell r="BD40">
            <v>6</v>
          </cell>
          <cell r="BF40">
            <v>8</v>
          </cell>
          <cell r="BH40">
            <v>5</v>
          </cell>
          <cell r="BJ40">
            <v>7</v>
          </cell>
          <cell r="BK40">
            <v>5</v>
          </cell>
          <cell r="BL40">
            <v>5</v>
          </cell>
        </row>
        <row r="41">
          <cell r="A41">
            <v>34</v>
          </cell>
          <cell r="B41" t="str">
            <v>Nguyeãn Thò </v>
          </cell>
          <cell r="C41" t="str">
            <v>Lan</v>
          </cell>
          <cell r="D41">
            <v>31724</v>
          </cell>
          <cell r="E41" t="str">
            <v>Nam Ñònh</v>
          </cell>
          <cell r="F41">
            <v>7</v>
          </cell>
          <cell r="H41">
            <v>8</v>
          </cell>
          <cell r="J41">
            <v>3</v>
          </cell>
          <cell r="K41">
            <v>5</v>
          </cell>
          <cell r="L41">
            <v>5.5</v>
          </cell>
          <cell r="N41">
            <v>3</v>
          </cell>
          <cell r="O41">
            <v>5</v>
          </cell>
          <cell r="P41">
            <v>8</v>
          </cell>
          <cell r="R41">
            <v>5</v>
          </cell>
          <cell r="T41">
            <v>6</v>
          </cell>
          <cell r="V41">
            <v>3</v>
          </cell>
          <cell r="W41">
            <v>6</v>
          </cell>
          <cell r="X41">
            <v>6</v>
          </cell>
          <cell r="Z41">
            <v>7</v>
          </cell>
          <cell r="AB41">
            <v>7</v>
          </cell>
          <cell r="AD41">
            <v>5</v>
          </cell>
          <cell r="AF41">
            <v>5</v>
          </cell>
          <cell r="AH41">
            <v>4</v>
          </cell>
          <cell r="AI41">
            <v>7</v>
          </cell>
          <cell r="AJ41">
            <v>5</v>
          </cell>
          <cell r="AL41">
            <v>8</v>
          </cell>
          <cell r="AN41">
            <v>6</v>
          </cell>
          <cell r="AP41">
            <v>5</v>
          </cell>
          <cell r="AR41">
            <v>7</v>
          </cell>
          <cell r="AT41">
            <v>4</v>
          </cell>
          <cell r="AU41">
            <v>5</v>
          </cell>
          <cell r="AV41">
            <v>5</v>
          </cell>
          <cell r="AX41">
            <v>7</v>
          </cell>
          <cell r="AZ41">
            <v>5</v>
          </cell>
          <cell r="BB41">
            <v>6</v>
          </cell>
          <cell r="BD41">
            <v>6</v>
          </cell>
          <cell r="BF41">
            <v>7</v>
          </cell>
          <cell r="BH41">
            <v>6</v>
          </cell>
          <cell r="BJ41">
            <v>9</v>
          </cell>
          <cell r="BK41">
            <v>7</v>
          </cell>
          <cell r="BL41">
            <v>5</v>
          </cell>
        </row>
        <row r="42">
          <cell r="A42">
            <v>35</v>
          </cell>
          <cell r="B42" t="str">
            <v>Leâ Taán</v>
          </cell>
          <cell r="C42" t="str">
            <v>Löïc</v>
          </cell>
          <cell r="D42">
            <v>23757</v>
          </cell>
          <cell r="E42" t="str">
            <v>Ñoàng Nai</v>
          </cell>
          <cell r="F42">
            <v>7</v>
          </cell>
          <cell r="H42">
            <v>7</v>
          </cell>
          <cell r="K42">
            <v>6</v>
          </cell>
          <cell r="L42">
            <v>6</v>
          </cell>
          <cell r="N42">
            <v>6</v>
          </cell>
          <cell r="P42">
            <v>7.5</v>
          </cell>
          <cell r="R42">
            <v>3</v>
          </cell>
          <cell r="S42">
            <v>6</v>
          </cell>
          <cell r="T42">
            <v>7</v>
          </cell>
          <cell r="V42">
            <v>5</v>
          </cell>
          <cell r="X42">
            <v>4</v>
          </cell>
          <cell r="Y42">
            <v>8</v>
          </cell>
          <cell r="AA42">
            <v>7</v>
          </cell>
          <cell r="AB42">
            <v>4</v>
          </cell>
          <cell r="AC42">
            <v>6</v>
          </cell>
          <cell r="AD42">
            <v>8</v>
          </cell>
          <cell r="AF42">
            <v>8</v>
          </cell>
          <cell r="AH42">
            <v>5</v>
          </cell>
          <cell r="AJ42">
            <v>5</v>
          </cell>
          <cell r="AL42">
            <v>6</v>
          </cell>
          <cell r="AN42">
            <v>1</v>
          </cell>
          <cell r="AO42">
            <v>8</v>
          </cell>
          <cell r="AP42">
            <v>6</v>
          </cell>
          <cell r="AR42">
            <v>8</v>
          </cell>
          <cell r="AT42">
            <v>3</v>
          </cell>
          <cell r="AU42">
            <v>5</v>
          </cell>
          <cell r="AV42">
            <v>5</v>
          </cell>
          <cell r="AX42">
            <v>5</v>
          </cell>
          <cell r="AZ42">
            <v>6</v>
          </cell>
          <cell r="BB42">
            <v>7</v>
          </cell>
          <cell r="BD42">
            <v>5</v>
          </cell>
          <cell r="BF42">
            <v>9</v>
          </cell>
          <cell r="BH42">
            <v>8</v>
          </cell>
          <cell r="BJ42">
            <v>6</v>
          </cell>
          <cell r="BK42">
            <v>7</v>
          </cell>
          <cell r="BL42">
            <v>5</v>
          </cell>
        </row>
        <row r="43">
          <cell r="A43">
            <v>36</v>
          </cell>
          <cell r="B43" t="str">
            <v>Ñinh Thò </v>
          </cell>
          <cell r="C43" t="str">
            <v>Löông</v>
          </cell>
          <cell r="D43">
            <v>31964</v>
          </cell>
          <cell r="E43" t="str">
            <v>Haø Nam</v>
          </cell>
          <cell r="F43">
            <v>8</v>
          </cell>
          <cell r="H43">
            <v>8</v>
          </cell>
          <cell r="J43">
            <v>2</v>
          </cell>
          <cell r="K43">
            <v>6</v>
          </cell>
          <cell r="L43">
            <v>5</v>
          </cell>
          <cell r="N43">
            <v>5.5</v>
          </cell>
          <cell r="P43">
            <v>8</v>
          </cell>
          <cell r="R43">
            <v>4</v>
          </cell>
          <cell r="S43">
            <v>8</v>
          </cell>
          <cell r="T43">
            <v>2</v>
          </cell>
          <cell r="U43">
            <v>5</v>
          </cell>
          <cell r="V43">
            <v>3</v>
          </cell>
          <cell r="W43">
            <v>5</v>
          </cell>
          <cell r="X43">
            <v>5</v>
          </cell>
          <cell r="Z43">
            <v>6</v>
          </cell>
          <cell r="AB43">
            <v>7</v>
          </cell>
          <cell r="AD43">
            <v>5</v>
          </cell>
          <cell r="AF43">
            <v>9</v>
          </cell>
          <cell r="AH43">
            <v>7</v>
          </cell>
          <cell r="AJ43">
            <v>7</v>
          </cell>
          <cell r="AL43">
            <v>8</v>
          </cell>
          <cell r="AN43">
            <v>7</v>
          </cell>
          <cell r="AP43">
            <v>5</v>
          </cell>
          <cell r="AR43">
            <v>7</v>
          </cell>
          <cell r="AT43">
            <v>3</v>
          </cell>
          <cell r="AU43">
            <v>5</v>
          </cell>
          <cell r="AV43">
            <v>4</v>
          </cell>
          <cell r="AW43">
            <v>5</v>
          </cell>
          <cell r="AX43">
            <v>5</v>
          </cell>
          <cell r="AZ43">
            <v>7</v>
          </cell>
          <cell r="BB43">
            <v>5</v>
          </cell>
          <cell r="BD43">
            <v>7</v>
          </cell>
          <cell r="BF43">
            <v>7</v>
          </cell>
          <cell r="BH43">
            <v>5</v>
          </cell>
          <cell r="BJ43">
            <v>8</v>
          </cell>
          <cell r="BK43">
            <v>8</v>
          </cell>
          <cell r="BL43">
            <v>6</v>
          </cell>
        </row>
        <row r="44">
          <cell r="A44">
            <v>37</v>
          </cell>
          <cell r="B44" t="str">
            <v>Löu</v>
          </cell>
          <cell r="C44" t="str">
            <v>Luyeán</v>
          </cell>
          <cell r="D44">
            <v>31667</v>
          </cell>
          <cell r="E44" t="str">
            <v>Ñoàng Nai</v>
          </cell>
          <cell r="F44">
            <v>8</v>
          </cell>
          <cell r="H44">
            <v>8</v>
          </cell>
          <cell r="J44">
            <v>5</v>
          </cell>
          <cell r="L44">
            <v>9.5</v>
          </cell>
          <cell r="N44">
            <v>7</v>
          </cell>
          <cell r="P44">
            <v>9</v>
          </cell>
          <cell r="R44">
            <v>3</v>
          </cell>
          <cell r="S44">
            <v>6</v>
          </cell>
          <cell r="T44">
            <v>5</v>
          </cell>
          <cell r="V44">
            <v>7</v>
          </cell>
          <cell r="X44">
            <v>4</v>
          </cell>
          <cell r="Y44">
            <v>5</v>
          </cell>
          <cell r="Z44">
            <v>7</v>
          </cell>
          <cell r="AB44">
            <v>9</v>
          </cell>
          <cell r="AD44">
            <v>7</v>
          </cell>
          <cell r="AF44">
            <v>9</v>
          </cell>
          <cell r="AH44">
            <v>6</v>
          </cell>
          <cell r="AJ44">
            <v>6</v>
          </cell>
          <cell r="AL44">
            <v>7</v>
          </cell>
          <cell r="AN44">
            <v>6</v>
          </cell>
          <cell r="AP44">
            <v>5</v>
          </cell>
          <cell r="AR44">
            <v>8</v>
          </cell>
          <cell r="AT44">
            <v>6</v>
          </cell>
          <cell r="AV44">
            <v>5</v>
          </cell>
          <cell r="AX44">
            <v>7</v>
          </cell>
          <cell r="AZ44">
            <v>9</v>
          </cell>
          <cell r="BB44">
            <v>6</v>
          </cell>
          <cell r="BD44">
            <v>7</v>
          </cell>
          <cell r="BF44">
            <v>8</v>
          </cell>
          <cell r="BH44">
            <v>8</v>
          </cell>
          <cell r="BJ44">
            <v>8</v>
          </cell>
          <cell r="BK44">
            <v>8</v>
          </cell>
          <cell r="BL44">
            <v>5</v>
          </cell>
        </row>
        <row r="45">
          <cell r="A45">
            <v>38</v>
          </cell>
          <cell r="B45" t="str">
            <v>Traàn Troïng Dieãm </v>
          </cell>
          <cell r="C45" t="str">
            <v>Lynh</v>
          </cell>
          <cell r="D45">
            <v>31828</v>
          </cell>
          <cell r="E45" t="str">
            <v>Bình Döông</v>
          </cell>
          <cell r="F45">
            <v>6</v>
          </cell>
          <cell r="H45">
            <v>9</v>
          </cell>
          <cell r="J45">
            <v>5</v>
          </cell>
          <cell r="L45">
            <v>8.5</v>
          </cell>
          <cell r="N45">
            <v>6</v>
          </cell>
          <cell r="P45">
            <v>8</v>
          </cell>
          <cell r="R45">
            <v>10</v>
          </cell>
          <cell r="T45">
            <v>7</v>
          </cell>
          <cell r="V45">
            <v>7</v>
          </cell>
          <cell r="X45">
            <v>8</v>
          </cell>
          <cell r="Z45">
            <v>10</v>
          </cell>
          <cell r="AB45">
            <v>8</v>
          </cell>
          <cell r="AD45">
            <v>6</v>
          </cell>
          <cell r="AF45">
            <v>10</v>
          </cell>
          <cell r="AH45">
            <v>7</v>
          </cell>
          <cell r="AJ45">
            <v>7</v>
          </cell>
          <cell r="AL45">
            <v>10</v>
          </cell>
          <cell r="AN45">
            <v>9</v>
          </cell>
          <cell r="AP45">
            <v>5</v>
          </cell>
          <cell r="AR45">
            <v>9</v>
          </cell>
          <cell r="AT45">
            <v>7</v>
          </cell>
          <cell r="AV45">
            <v>5</v>
          </cell>
          <cell r="AX45">
            <v>6</v>
          </cell>
          <cell r="AZ45">
            <v>9</v>
          </cell>
          <cell r="BB45">
            <v>6</v>
          </cell>
          <cell r="BD45">
            <v>8</v>
          </cell>
          <cell r="BF45">
            <v>8</v>
          </cell>
          <cell r="BH45">
            <v>7</v>
          </cell>
          <cell r="BJ45">
            <v>9</v>
          </cell>
          <cell r="BK45">
            <v>10</v>
          </cell>
          <cell r="BL45">
            <v>6</v>
          </cell>
        </row>
        <row r="46">
          <cell r="A46">
            <v>39</v>
          </cell>
          <cell r="B46" t="str">
            <v>Hoà Thò Phi</v>
          </cell>
          <cell r="C46" t="str">
            <v>Mai</v>
          </cell>
          <cell r="D46">
            <v>31444</v>
          </cell>
          <cell r="E46" t="str">
            <v>Ñoàng Nai</v>
          </cell>
          <cell r="F46">
            <v>5</v>
          </cell>
          <cell r="H46">
            <v>9</v>
          </cell>
          <cell r="J46">
            <v>6</v>
          </cell>
          <cell r="L46">
            <v>9</v>
          </cell>
          <cell r="N46">
            <v>6</v>
          </cell>
          <cell r="P46">
            <v>8</v>
          </cell>
          <cell r="R46">
            <v>5</v>
          </cell>
          <cell r="T46">
            <v>6</v>
          </cell>
          <cell r="V46">
            <v>7</v>
          </cell>
          <cell r="X46">
            <v>8</v>
          </cell>
          <cell r="Z46">
            <v>8</v>
          </cell>
          <cell r="AB46">
            <v>8</v>
          </cell>
          <cell r="AD46">
            <v>8</v>
          </cell>
          <cell r="AF46">
            <v>8</v>
          </cell>
          <cell r="AH46">
            <v>4</v>
          </cell>
          <cell r="AI46">
            <v>5</v>
          </cell>
          <cell r="AJ46">
            <v>7</v>
          </cell>
          <cell r="AL46">
            <v>8</v>
          </cell>
          <cell r="AN46">
            <v>6</v>
          </cell>
          <cell r="AP46">
            <v>5</v>
          </cell>
          <cell r="AR46">
            <v>8</v>
          </cell>
          <cell r="AT46">
            <v>6</v>
          </cell>
          <cell r="AV46">
            <v>7</v>
          </cell>
          <cell r="AX46">
            <v>5</v>
          </cell>
          <cell r="AZ46">
            <v>9</v>
          </cell>
          <cell r="BB46">
            <v>7</v>
          </cell>
          <cell r="BD46">
            <v>6</v>
          </cell>
          <cell r="BF46">
            <v>8</v>
          </cell>
          <cell r="BH46">
            <v>6</v>
          </cell>
          <cell r="BJ46">
            <v>8</v>
          </cell>
          <cell r="BK46">
            <v>7</v>
          </cell>
          <cell r="BL46">
            <v>6</v>
          </cell>
        </row>
        <row r="47">
          <cell r="A47">
            <v>40</v>
          </cell>
          <cell r="B47" t="str">
            <v>Kieàu Phöông</v>
          </cell>
          <cell r="C47" t="str">
            <v>Nam</v>
          </cell>
          <cell r="D47">
            <v>30095</v>
          </cell>
          <cell r="E47" t="str">
            <v>Ñoàng Nai</v>
          </cell>
          <cell r="F47">
            <v>6</v>
          </cell>
          <cell r="H47">
            <v>9</v>
          </cell>
          <cell r="J47">
            <v>6</v>
          </cell>
          <cell r="L47">
            <v>8</v>
          </cell>
          <cell r="N47">
            <v>6</v>
          </cell>
          <cell r="P47">
            <v>8</v>
          </cell>
          <cell r="R47">
            <v>7</v>
          </cell>
          <cell r="T47">
            <v>6</v>
          </cell>
          <cell r="V47">
            <v>5</v>
          </cell>
          <cell r="X47">
            <v>9</v>
          </cell>
          <cell r="Z47">
            <v>9</v>
          </cell>
          <cell r="AB47">
            <v>8</v>
          </cell>
          <cell r="AD47">
            <v>9</v>
          </cell>
          <cell r="AF47">
            <v>9</v>
          </cell>
          <cell r="AH47">
            <v>6</v>
          </cell>
          <cell r="AJ47">
            <v>7</v>
          </cell>
          <cell r="AL47">
            <v>6</v>
          </cell>
          <cell r="AN47">
            <v>10</v>
          </cell>
          <cell r="AP47">
            <v>5</v>
          </cell>
          <cell r="AR47">
            <v>7</v>
          </cell>
          <cell r="AT47">
            <v>6</v>
          </cell>
          <cell r="AV47">
            <v>8</v>
          </cell>
          <cell r="AX47">
            <v>6</v>
          </cell>
          <cell r="AZ47">
            <v>10</v>
          </cell>
          <cell r="BB47">
            <v>7</v>
          </cell>
          <cell r="BD47">
            <v>7</v>
          </cell>
          <cell r="BF47">
            <v>9</v>
          </cell>
          <cell r="BH47">
            <v>6</v>
          </cell>
          <cell r="BJ47">
            <v>8</v>
          </cell>
          <cell r="BK47">
            <v>10</v>
          </cell>
          <cell r="BL47">
            <v>6</v>
          </cell>
        </row>
        <row r="48">
          <cell r="A48">
            <v>41</v>
          </cell>
          <cell r="B48" t="str">
            <v>Ngoâ Thanh </v>
          </cell>
          <cell r="C48" t="str">
            <v>Ngaân</v>
          </cell>
          <cell r="D48">
            <v>31803</v>
          </cell>
          <cell r="E48" t="str">
            <v>Ñoàng Nai</v>
          </cell>
          <cell r="F48">
            <v>6</v>
          </cell>
          <cell r="H48">
            <v>5</v>
          </cell>
          <cell r="J48">
            <v>2</v>
          </cell>
          <cell r="K48">
            <v>5</v>
          </cell>
          <cell r="L48">
            <v>9</v>
          </cell>
          <cell r="N48">
            <v>7</v>
          </cell>
          <cell r="P48">
            <v>8</v>
          </cell>
          <cell r="R48">
            <v>4</v>
          </cell>
          <cell r="S48">
            <v>7</v>
          </cell>
          <cell r="T48">
            <v>5</v>
          </cell>
          <cell r="V48">
            <v>2</v>
          </cell>
          <cell r="W48">
            <v>5</v>
          </cell>
          <cell r="X48">
            <v>4</v>
          </cell>
          <cell r="Y48">
            <v>5</v>
          </cell>
          <cell r="Z48">
            <v>4</v>
          </cell>
          <cell r="AA48">
            <v>5</v>
          </cell>
          <cell r="AB48">
            <v>7</v>
          </cell>
          <cell r="AD48">
            <v>6</v>
          </cell>
          <cell r="AF48">
            <v>7</v>
          </cell>
          <cell r="AH48">
            <v>6</v>
          </cell>
          <cell r="AJ48">
            <v>7</v>
          </cell>
          <cell r="AL48">
            <v>5</v>
          </cell>
          <cell r="AN48">
            <v>3</v>
          </cell>
          <cell r="AO48">
            <v>7</v>
          </cell>
          <cell r="AP48">
            <v>5</v>
          </cell>
          <cell r="AR48">
            <v>7</v>
          </cell>
          <cell r="AT48">
            <v>5</v>
          </cell>
          <cell r="AV48">
            <v>2</v>
          </cell>
          <cell r="AW48">
            <v>5</v>
          </cell>
          <cell r="AX48">
            <v>4</v>
          </cell>
          <cell r="AY48">
            <v>6</v>
          </cell>
          <cell r="AZ48">
            <v>7</v>
          </cell>
          <cell r="BB48">
            <v>5</v>
          </cell>
          <cell r="BD48">
            <v>6</v>
          </cell>
          <cell r="BF48">
            <v>8</v>
          </cell>
          <cell r="BH48">
            <v>6</v>
          </cell>
          <cell r="BJ48">
            <v>6</v>
          </cell>
          <cell r="BK48">
            <v>7</v>
          </cell>
          <cell r="BL48">
            <v>5</v>
          </cell>
        </row>
        <row r="49">
          <cell r="A49">
            <v>42</v>
          </cell>
          <cell r="B49" t="str">
            <v>Nguyeãn Thò Hoàng </v>
          </cell>
          <cell r="C49" t="str">
            <v>Ngoïc</v>
          </cell>
          <cell r="D49">
            <v>32084</v>
          </cell>
          <cell r="E49" t="str">
            <v>Ñoàng Nai</v>
          </cell>
          <cell r="F49">
            <v>7</v>
          </cell>
          <cell r="H49">
            <v>5</v>
          </cell>
          <cell r="J49">
            <v>6</v>
          </cell>
          <cell r="L49">
            <v>6.5</v>
          </cell>
          <cell r="N49">
            <v>7</v>
          </cell>
          <cell r="P49">
            <v>7.5</v>
          </cell>
          <cell r="R49">
            <v>9</v>
          </cell>
          <cell r="T49">
            <v>7</v>
          </cell>
          <cell r="V49">
            <v>6</v>
          </cell>
          <cell r="X49">
            <v>5</v>
          </cell>
          <cell r="Z49">
            <v>8</v>
          </cell>
          <cell r="AB49">
            <v>8</v>
          </cell>
          <cell r="AD49">
            <v>6</v>
          </cell>
          <cell r="AF49">
            <v>8</v>
          </cell>
          <cell r="AH49">
            <v>6</v>
          </cell>
          <cell r="AJ49">
            <v>7</v>
          </cell>
          <cell r="AL49">
            <v>8</v>
          </cell>
          <cell r="AN49">
            <v>9</v>
          </cell>
          <cell r="AP49">
            <v>6</v>
          </cell>
          <cell r="AR49">
            <v>8</v>
          </cell>
          <cell r="AT49">
            <v>5</v>
          </cell>
          <cell r="AV49">
            <v>5</v>
          </cell>
          <cell r="AX49">
            <v>7</v>
          </cell>
          <cell r="AZ49">
            <v>9</v>
          </cell>
          <cell r="BB49">
            <v>6</v>
          </cell>
          <cell r="BD49">
            <v>7</v>
          </cell>
          <cell r="BF49">
            <v>7</v>
          </cell>
          <cell r="BH49">
            <v>8</v>
          </cell>
          <cell r="BJ49">
            <v>9</v>
          </cell>
          <cell r="BK49">
            <v>9</v>
          </cell>
          <cell r="BL49">
            <v>5</v>
          </cell>
        </row>
        <row r="50">
          <cell r="A50">
            <v>43</v>
          </cell>
          <cell r="B50" t="str">
            <v>Hoaøng Thò Kim</v>
          </cell>
          <cell r="C50" t="str">
            <v>Ngoïc</v>
          </cell>
          <cell r="D50">
            <v>30786</v>
          </cell>
          <cell r="E50" t="str">
            <v>Ñoàng Nai</v>
          </cell>
          <cell r="F50">
            <v>5</v>
          </cell>
          <cell r="H50">
            <v>5</v>
          </cell>
          <cell r="J50">
            <v>3</v>
          </cell>
          <cell r="K50">
            <v>5</v>
          </cell>
          <cell r="L50">
            <v>5</v>
          </cell>
          <cell r="N50">
            <v>3</v>
          </cell>
          <cell r="O50">
            <v>6</v>
          </cell>
          <cell r="P50">
            <v>7</v>
          </cell>
          <cell r="R50">
            <v>3</v>
          </cell>
          <cell r="S50">
            <v>6</v>
          </cell>
          <cell r="U50">
            <v>5</v>
          </cell>
          <cell r="V50">
            <v>3</v>
          </cell>
          <cell r="W50">
            <v>5</v>
          </cell>
          <cell r="X50">
            <v>4</v>
          </cell>
          <cell r="Y50">
            <v>6</v>
          </cell>
          <cell r="AA50">
            <v>7</v>
          </cell>
          <cell r="AB50">
            <v>5</v>
          </cell>
          <cell r="AD50">
            <v>8</v>
          </cell>
          <cell r="AF50">
            <v>8</v>
          </cell>
          <cell r="AH50">
            <v>5</v>
          </cell>
          <cell r="AJ50">
            <v>6</v>
          </cell>
          <cell r="AL50">
            <v>4</v>
          </cell>
          <cell r="AM50">
            <v>6</v>
          </cell>
          <cell r="AN50">
            <v>2</v>
          </cell>
          <cell r="AO50">
            <v>6</v>
          </cell>
          <cell r="AP50">
            <v>6</v>
          </cell>
          <cell r="AR50">
            <v>8</v>
          </cell>
          <cell r="AT50">
            <v>4</v>
          </cell>
          <cell r="AU50">
            <v>5</v>
          </cell>
          <cell r="AV50">
            <v>3</v>
          </cell>
          <cell r="AW50">
            <v>5</v>
          </cell>
          <cell r="AX50">
            <v>5</v>
          </cell>
          <cell r="AZ50">
            <v>8</v>
          </cell>
          <cell r="BB50">
            <v>7</v>
          </cell>
          <cell r="BD50">
            <v>6</v>
          </cell>
          <cell r="BF50">
            <v>8</v>
          </cell>
          <cell r="BH50">
            <v>6</v>
          </cell>
          <cell r="BJ50">
            <v>9</v>
          </cell>
          <cell r="BK50">
            <v>6</v>
          </cell>
          <cell r="BL50">
            <v>5</v>
          </cell>
        </row>
        <row r="51">
          <cell r="A51">
            <v>44</v>
          </cell>
          <cell r="B51" t="str">
            <v>Traàn Thò Phöông</v>
          </cell>
          <cell r="C51" t="str">
            <v>Nhi</v>
          </cell>
          <cell r="D51">
            <v>31514</v>
          </cell>
          <cell r="E51" t="str">
            <v>Ñoàng Nai</v>
          </cell>
          <cell r="F51">
            <v>7</v>
          </cell>
          <cell r="H51">
            <v>4</v>
          </cell>
          <cell r="I51">
            <v>5</v>
          </cell>
          <cell r="J51">
            <v>3</v>
          </cell>
          <cell r="K51">
            <v>5</v>
          </cell>
          <cell r="L51">
            <v>6</v>
          </cell>
          <cell r="N51">
            <v>6</v>
          </cell>
          <cell r="P51">
            <v>8</v>
          </cell>
          <cell r="R51">
            <v>3</v>
          </cell>
          <cell r="S51">
            <v>7</v>
          </cell>
          <cell r="T51">
            <v>2</v>
          </cell>
          <cell r="U51">
            <v>6</v>
          </cell>
          <cell r="V51">
            <v>2</v>
          </cell>
          <cell r="W51">
            <v>5</v>
          </cell>
          <cell r="X51">
            <v>5</v>
          </cell>
          <cell r="Z51">
            <v>5</v>
          </cell>
          <cell r="AB51">
            <v>5</v>
          </cell>
          <cell r="AD51">
            <v>7</v>
          </cell>
          <cell r="AF51">
            <v>7</v>
          </cell>
          <cell r="AH51">
            <v>5</v>
          </cell>
          <cell r="AJ51">
            <v>7</v>
          </cell>
          <cell r="AL51">
            <v>5</v>
          </cell>
          <cell r="AN51">
            <v>2</v>
          </cell>
          <cell r="AO51">
            <v>6</v>
          </cell>
          <cell r="AP51">
            <v>5</v>
          </cell>
          <cell r="AR51">
            <v>7</v>
          </cell>
          <cell r="AU51">
            <v>5</v>
          </cell>
          <cell r="AV51">
            <v>3</v>
          </cell>
          <cell r="AW51">
            <v>5</v>
          </cell>
          <cell r="AX51">
            <v>3</v>
          </cell>
          <cell r="AY51">
            <v>7</v>
          </cell>
          <cell r="AZ51">
            <v>5</v>
          </cell>
          <cell r="BB51">
            <v>6</v>
          </cell>
          <cell r="BD51">
            <v>4</v>
          </cell>
          <cell r="BE51">
            <v>5</v>
          </cell>
          <cell r="BF51">
            <v>6</v>
          </cell>
          <cell r="BH51">
            <v>7</v>
          </cell>
          <cell r="BJ51">
            <v>7</v>
          </cell>
          <cell r="BK51">
            <v>5</v>
          </cell>
          <cell r="BL51">
            <v>5</v>
          </cell>
        </row>
        <row r="52">
          <cell r="A52">
            <v>45</v>
          </cell>
          <cell r="B52" t="str">
            <v>Nguyeãn Thò Tuyeát</v>
          </cell>
          <cell r="C52" t="str">
            <v>Nhö</v>
          </cell>
          <cell r="D52">
            <v>31657</v>
          </cell>
          <cell r="E52" t="str">
            <v>Ñoàng Nai</v>
          </cell>
          <cell r="F52">
            <v>7</v>
          </cell>
          <cell r="H52">
            <v>4</v>
          </cell>
          <cell r="I52">
            <v>5</v>
          </cell>
          <cell r="J52">
            <v>3</v>
          </cell>
          <cell r="K52">
            <v>7</v>
          </cell>
          <cell r="L52">
            <v>7</v>
          </cell>
          <cell r="N52">
            <v>7</v>
          </cell>
          <cell r="P52">
            <v>6</v>
          </cell>
          <cell r="R52">
            <v>3</v>
          </cell>
          <cell r="S52">
            <v>7</v>
          </cell>
          <cell r="T52">
            <v>3</v>
          </cell>
          <cell r="U52">
            <v>5</v>
          </cell>
          <cell r="V52">
            <v>5</v>
          </cell>
          <cell r="X52">
            <v>5</v>
          </cell>
          <cell r="Z52">
            <v>5</v>
          </cell>
          <cell r="AB52">
            <v>5</v>
          </cell>
          <cell r="AD52">
            <v>8</v>
          </cell>
          <cell r="AF52">
            <v>8</v>
          </cell>
          <cell r="AI52">
            <v>8</v>
          </cell>
          <cell r="AJ52">
            <v>6</v>
          </cell>
          <cell r="AL52">
            <v>8</v>
          </cell>
          <cell r="AN52">
            <v>7</v>
          </cell>
          <cell r="AP52">
            <v>6</v>
          </cell>
          <cell r="AR52">
            <v>7</v>
          </cell>
          <cell r="AT52">
            <v>5</v>
          </cell>
          <cell r="AV52">
            <v>5</v>
          </cell>
          <cell r="AX52">
            <v>5</v>
          </cell>
          <cell r="AZ52">
            <v>7</v>
          </cell>
          <cell r="BB52">
            <v>6</v>
          </cell>
          <cell r="BD52">
            <v>5</v>
          </cell>
          <cell r="BF52">
            <v>7</v>
          </cell>
          <cell r="BH52">
            <v>5</v>
          </cell>
          <cell r="BJ52">
            <v>8</v>
          </cell>
          <cell r="BK52">
            <v>5</v>
          </cell>
          <cell r="BL52">
            <v>5</v>
          </cell>
        </row>
        <row r="53">
          <cell r="A53">
            <v>46</v>
          </cell>
          <cell r="B53" t="str">
            <v>Nguyeãn Thò Kim</v>
          </cell>
          <cell r="C53" t="str">
            <v>Nhung</v>
          </cell>
          <cell r="D53">
            <v>31854</v>
          </cell>
          <cell r="E53" t="str">
            <v>Ñoàng Nai</v>
          </cell>
          <cell r="F53">
            <v>7</v>
          </cell>
          <cell r="H53">
            <v>5</v>
          </cell>
          <cell r="J53">
            <v>2</v>
          </cell>
          <cell r="K53">
            <v>5</v>
          </cell>
          <cell r="L53">
            <v>9</v>
          </cell>
          <cell r="N53">
            <v>5</v>
          </cell>
          <cell r="P53">
            <v>8</v>
          </cell>
          <cell r="R53">
            <v>3</v>
          </cell>
          <cell r="S53">
            <v>7</v>
          </cell>
          <cell r="T53">
            <v>3</v>
          </cell>
          <cell r="U53">
            <v>5</v>
          </cell>
          <cell r="V53">
            <v>5</v>
          </cell>
          <cell r="X53">
            <v>5</v>
          </cell>
          <cell r="Z53">
            <v>6</v>
          </cell>
          <cell r="AB53">
            <v>8</v>
          </cell>
          <cell r="AD53">
            <v>5</v>
          </cell>
          <cell r="AF53">
            <v>8</v>
          </cell>
          <cell r="AH53">
            <v>5</v>
          </cell>
          <cell r="AJ53">
            <v>9</v>
          </cell>
          <cell r="AL53">
            <v>8</v>
          </cell>
          <cell r="AN53">
            <v>8</v>
          </cell>
          <cell r="AP53">
            <v>7</v>
          </cell>
          <cell r="AR53">
            <v>7</v>
          </cell>
          <cell r="AT53">
            <v>3</v>
          </cell>
          <cell r="AU53">
            <v>5</v>
          </cell>
          <cell r="AV53">
            <v>4</v>
          </cell>
          <cell r="AW53">
            <v>5</v>
          </cell>
          <cell r="AX53">
            <v>5</v>
          </cell>
          <cell r="AZ53">
            <v>6</v>
          </cell>
          <cell r="BB53">
            <v>5</v>
          </cell>
          <cell r="BD53">
            <v>6</v>
          </cell>
          <cell r="BF53">
            <v>8</v>
          </cell>
          <cell r="BH53">
            <v>7</v>
          </cell>
          <cell r="BJ53">
            <v>7</v>
          </cell>
          <cell r="BK53">
            <v>4</v>
          </cell>
          <cell r="BL53">
            <v>5</v>
          </cell>
        </row>
        <row r="54">
          <cell r="A54">
            <v>47</v>
          </cell>
          <cell r="B54" t="str">
            <v>Nguyeãn Thò Tuyeát</v>
          </cell>
          <cell r="C54" t="str">
            <v>Nhung</v>
          </cell>
          <cell r="D54">
            <v>29027</v>
          </cell>
          <cell r="E54" t="str">
            <v>Ngheä An</v>
          </cell>
          <cell r="F54">
            <v>6</v>
          </cell>
          <cell r="H54">
            <v>5</v>
          </cell>
          <cell r="J54">
            <v>2</v>
          </cell>
          <cell r="K54">
            <v>5</v>
          </cell>
          <cell r="L54">
            <v>5</v>
          </cell>
          <cell r="N54">
            <v>6</v>
          </cell>
          <cell r="P54">
            <v>7</v>
          </cell>
          <cell r="R54">
            <v>3</v>
          </cell>
          <cell r="S54">
            <v>5</v>
          </cell>
          <cell r="T54">
            <v>1</v>
          </cell>
          <cell r="U54">
            <v>5</v>
          </cell>
          <cell r="V54">
            <v>1</v>
          </cell>
          <cell r="W54">
            <v>5</v>
          </cell>
          <cell r="X54">
            <v>3</v>
          </cell>
          <cell r="Y54">
            <v>5</v>
          </cell>
          <cell r="Z54">
            <v>2</v>
          </cell>
          <cell r="AA54">
            <v>5</v>
          </cell>
          <cell r="AB54">
            <v>3</v>
          </cell>
          <cell r="AC54">
            <v>6</v>
          </cell>
          <cell r="AD54">
            <v>6</v>
          </cell>
          <cell r="AF54">
            <v>7</v>
          </cell>
          <cell r="AH54">
            <v>5</v>
          </cell>
          <cell r="AJ54">
            <v>5</v>
          </cell>
          <cell r="AL54">
            <v>4</v>
          </cell>
          <cell r="AM54">
            <v>6</v>
          </cell>
          <cell r="AN54">
            <v>3</v>
          </cell>
          <cell r="AO54">
            <v>6</v>
          </cell>
          <cell r="AP54">
            <v>5</v>
          </cell>
          <cell r="AR54">
            <v>7</v>
          </cell>
          <cell r="AT54">
            <v>3</v>
          </cell>
          <cell r="AU54">
            <v>5</v>
          </cell>
          <cell r="AV54">
            <v>3</v>
          </cell>
          <cell r="AW54">
            <v>5</v>
          </cell>
          <cell r="AX54">
            <v>6</v>
          </cell>
          <cell r="AZ54">
            <v>5</v>
          </cell>
          <cell r="BB54">
            <v>5</v>
          </cell>
          <cell r="BD54">
            <v>5</v>
          </cell>
          <cell r="BF54">
            <v>8</v>
          </cell>
          <cell r="BH54">
            <v>8</v>
          </cell>
          <cell r="BJ54">
            <v>8</v>
          </cell>
          <cell r="BK54">
            <v>5</v>
          </cell>
          <cell r="BL54">
            <v>5</v>
          </cell>
        </row>
        <row r="55">
          <cell r="A55">
            <v>48</v>
          </cell>
          <cell r="B55" t="str">
            <v>Toáng Thò </v>
          </cell>
          <cell r="C55" t="str">
            <v>Nhung</v>
          </cell>
          <cell r="D55">
            <v>30603</v>
          </cell>
          <cell r="E55" t="str">
            <v>Thanh Hoaù</v>
          </cell>
          <cell r="F55">
            <v>7</v>
          </cell>
          <cell r="H55">
            <v>5</v>
          </cell>
          <cell r="J55">
            <v>1</v>
          </cell>
          <cell r="K55">
            <v>5</v>
          </cell>
          <cell r="L55">
            <v>8</v>
          </cell>
          <cell r="N55">
            <v>5</v>
          </cell>
          <cell r="P55">
            <v>6</v>
          </cell>
          <cell r="R55">
            <v>3</v>
          </cell>
          <cell r="S55">
            <v>6</v>
          </cell>
          <cell r="U55">
            <v>5</v>
          </cell>
          <cell r="V55">
            <v>5</v>
          </cell>
          <cell r="X55">
            <v>5</v>
          </cell>
          <cell r="AA55">
            <v>6</v>
          </cell>
          <cell r="AB55">
            <v>5</v>
          </cell>
          <cell r="AD55">
            <v>6</v>
          </cell>
          <cell r="AF55">
            <v>8</v>
          </cell>
          <cell r="AH55">
            <v>5</v>
          </cell>
          <cell r="AJ55">
            <v>7</v>
          </cell>
          <cell r="AL55">
            <v>7</v>
          </cell>
          <cell r="AN55">
            <v>2</v>
          </cell>
          <cell r="AO55">
            <v>5</v>
          </cell>
          <cell r="AP55">
            <v>4</v>
          </cell>
          <cell r="AQ55">
            <v>7</v>
          </cell>
          <cell r="AR55">
            <v>7</v>
          </cell>
          <cell r="AT55">
            <v>4</v>
          </cell>
          <cell r="AU55">
            <v>5</v>
          </cell>
          <cell r="AV55">
            <v>5</v>
          </cell>
          <cell r="AX55">
            <v>7</v>
          </cell>
          <cell r="AZ55">
            <v>8</v>
          </cell>
          <cell r="BB55">
            <v>5</v>
          </cell>
          <cell r="BD55">
            <v>4</v>
          </cell>
          <cell r="BE55">
            <v>7</v>
          </cell>
          <cell r="BF55">
            <v>8</v>
          </cell>
          <cell r="BH55">
            <v>7</v>
          </cell>
          <cell r="BJ55">
            <v>8</v>
          </cell>
          <cell r="BK55">
            <v>8</v>
          </cell>
          <cell r="BL55">
            <v>6</v>
          </cell>
        </row>
        <row r="56">
          <cell r="A56">
            <v>49</v>
          </cell>
          <cell r="B56" t="str">
            <v>Huyønh Thò Ngoïc</v>
          </cell>
          <cell r="C56" t="str">
            <v>Nhung</v>
          </cell>
          <cell r="D56">
            <v>31202</v>
          </cell>
          <cell r="E56" t="str">
            <v>Ñoàng Nai</v>
          </cell>
          <cell r="F56">
            <v>6</v>
          </cell>
          <cell r="H56">
            <v>0</v>
          </cell>
          <cell r="I56">
            <v>5</v>
          </cell>
          <cell r="J56">
            <v>4</v>
          </cell>
          <cell r="K56">
            <v>5</v>
          </cell>
          <cell r="L56">
            <v>8</v>
          </cell>
          <cell r="N56">
            <v>7</v>
          </cell>
          <cell r="P56">
            <v>7</v>
          </cell>
          <cell r="R56">
            <v>5</v>
          </cell>
          <cell r="T56">
            <v>5</v>
          </cell>
          <cell r="V56">
            <v>5</v>
          </cell>
          <cell r="X56">
            <v>4</v>
          </cell>
          <cell r="Y56">
            <v>5</v>
          </cell>
          <cell r="Z56">
            <v>6</v>
          </cell>
          <cell r="AB56">
            <v>6</v>
          </cell>
          <cell r="AD56">
            <v>5</v>
          </cell>
          <cell r="AF56">
            <v>7</v>
          </cell>
          <cell r="AH56">
            <v>5</v>
          </cell>
          <cell r="AJ56">
            <v>5</v>
          </cell>
          <cell r="AL56">
            <v>5</v>
          </cell>
          <cell r="AN56">
            <v>3</v>
          </cell>
          <cell r="AO56">
            <v>6</v>
          </cell>
          <cell r="AP56">
            <v>5</v>
          </cell>
          <cell r="AR56">
            <v>7</v>
          </cell>
          <cell r="AT56">
            <v>5</v>
          </cell>
          <cell r="AV56">
            <v>4</v>
          </cell>
          <cell r="AW56">
            <v>5</v>
          </cell>
          <cell r="AX56">
            <v>6</v>
          </cell>
          <cell r="AZ56">
            <v>6</v>
          </cell>
          <cell r="BB56">
            <v>5</v>
          </cell>
          <cell r="BD56">
            <v>6</v>
          </cell>
          <cell r="BF56">
            <v>6</v>
          </cell>
          <cell r="BH56">
            <v>7</v>
          </cell>
          <cell r="BJ56">
            <v>8</v>
          </cell>
          <cell r="BK56">
            <v>7</v>
          </cell>
          <cell r="BL56">
            <v>5</v>
          </cell>
        </row>
        <row r="57">
          <cell r="A57">
            <v>50</v>
          </cell>
          <cell r="B57" t="str">
            <v>Toáng Nhöït</v>
          </cell>
          <cell r="C57" t="str">
            <v>Nieân</v>
          </cell>
          <cell r="D57">
            <v>30960</v>
          </cell>
          <cell r="E57" t="str">
            <v>Soâng Beù </v>
          </cell>
          <cell r="F57">
            <v>8</v>
          </cell>
          <cell r="H57">
            <v>7</v>
          </cell>
          <cell r="J57">
            <v>5</v>
          </cell>
          <cell r="L57">
            <v>8</v>
          </cell>
          <cell r="N57">
            <v>5</v>
          </cell>
          <cell r="P57">
            <v>8</v>
          </cell>
          <cell r="R57">
            <v>7</v>
          </cell>
          <cell r="T57">
            <v>7</v>
          </cell>
          <cell r="V57">
            <v>9</v>
          </cell>
          <cell r="X57">
            <v>7</v>
          </cell>
          <cell r="Z57">
            <v>8</v>
          </cell>
          <cell r="AB57">
            <v>7</v>
          </cell>
          <cell r="AD57">
            <v>8</v>
          </cell>
          <cell r="AF57">
            <v>8</v>
          </cell>
          <cell r="AH57">
            <v>6</v>
          </cell>
          <cell r="AJ57">
            <v>8</v>
          </cell>
          <cell r="AL57">
            <v>8</v>
          </cell>
          <cell r="AN57">
            <v>6</v>
          </cell>
          <cell r="AP57">
            <v>6</v>
          </cell>
          <cell r="AR57">
            <v>8</v>
          </cell>
          <cell r="AT57">
            <v>7</v>
          </cell>
          <cell r="AV57">
            <v>5</v>
          </cell>
          <cell r="AX57">
            <v>5</v>
          </cell>
          <cell r="AZ57">
            <v>9</v>
          </cell>
          <cell r="BB57">
            <v>8</v>
          </cell>
          <cell r="BD57">
            <v>5</v>
          </cell>
          <cell r="BF57">
            <v>9</v>
          </cell>
          <cell r="BH57">
            <v>8</v>
          </cell>
          <cell r="BJ57">
            <v>7</v>
          </cell>
          <cell r="BK57">
            <v>10</v>
          </cell>
          <cell r="BL57">
            <v>5</v>
          </cell>
        </row>
        <row r="58">
          <cell r="A58">
            <v>51</v>
          </cell>
          <cell r="B58" t="str">
            <v>Nguyeãn Vuõ Tröôøng</v>
          </cell>
          <cell r="C58" t="str">
            <v>Oanh</v>
          </cell>
          <cell r="D58">
            <v>31203</v>
          </cell>
          <cell r="E58" t="str">
            <v>Ñoàng Nai</v>
          </cell>
          <cell r="F58">
            <v>7</v>
          </cell>
          <cell r="H58">
            <v>3</v>
          </cell>
          <cell r="I58">
            <v>5</v>
          </cell>
          <cell r="J58">
            <v>4</v>
          </cell>
          <cell r="K58">
            <v>6</v>
          </cell>
          <cell r="L58">
            <v>5</v>
          </cell>
          <cell r="N58">
            <v>3</v>
          </cell>
          <cell r="O58">
            <v>5</v>
          </cell>
          <cell r="P58">
            <v>7.5</v>
          </cell>
          <cell r="R58">
            <v>4</v>
          </cell>
          <cell r="S58">
            <v>6</v>
          </cell>
          <cell r="T58">
            <v>4</v>
          </cell>
          <cell r="U58">
            <v>5</v>
          </cell>
          <cell r="V58">
            <v>3</v>
          </cell>
          <cell r="W58">
            <v>5</v>
          </cell>
          <cell r="X58">
            <v>3</v>
          </cell>
          <cell r="Y58">
            <v>5</v>
          </cell>
          <cell r="Z58">
            <v>5</v>
          </cell>
          <cell r="AB58">
            <v>7</v>
          </cell>
          <cell r="AD58">
            <v>5</v>
          </cell>
          <cell r="AF58">
            <v>6</v>
          </cell>
          <cell r="AH58">
            <v>5</v>
          </cell>
          <cell r="AJ58">
            <v>8</v>
          </cell>
          <cell r="AL58">
            <v>5</v>
          </cell>
          <cell r="AN58">
            <v>5</v>
          </cell>
          <cell r="AP58">
            <v>5</v>
          </cell>
          <cell r="AR58">
            <v>7</v>
          </cell>
          <cell r="AT58">
            <v>1</v>
          </cell>
          <cell r="AU58">
            <v>5</v>
          </cell>
          <cell r="AW58">
            <v>5</v>
          </cell>
          <cell r="AX58">
            <v>5</v>
          </cell>
          <cell r="AZ58">
            <v>5</v>
          </cell>
          <cell r="BB58">
            <v>5</v>
          </cell>
          <cell r="BD58">
            <v>6</v>
          </cell>
          <cell r="BF58">
            <v>6</v>
          </cell>
          <cell r="BH58">
            <v>5</v>
          </cell>
          <cell r="BJ58">
            <v>6</v>
          </cell>
          <cell r="BK58">
            <v>5</v>
          </cell>
          <cell r="BL58">
            <v>5</v>
          </cell>
        </row>
        <row r="59">
          <cell r="A59">
            <v>52</v>
          </cell>
          <cell r="B59" t="str">
            <v>Phaïm Nhö</v>
          </cell>
          <cell r="C59" t="str">
            <v>Quyønh</v>
          </cell>
          <cell r="D59">
            <v>32011</v>
          </cell>
          <cell r="E59" t="str">
            <v>Haûi Phoøng</v>
          </cell>
          <cell r="F59">
            <v>8</v>
          </cell>
          <cell r="H59">
            <v>8</v>
          </cell>
          <cell r="J59">
            <v>4</v>
          </cell>
          <cell r="K59">
            <v>5</v>
          </cell>
          <cell r="L59">
            <v>9</v>
          </cell>
          <cell r="N59">
            <v>7</v>
          </cell>
          <cell r="P59">
            <v>7.5</v>
          </cell>
          <cell r="R59">
            <v>5</v>
          </cell>
          <cell r="T59">
            <v>6</v>
          </cell>
          <cell r="V59">
            <v>5</v>
          </cell>
          <cell r="X59">
            <v>5</v>
          </cell>
          <cell r="Z59">
            <v>5</v>
          </cell>
          <cell r="AB59">
            <v>7</v>
          </cell>
          <cell r="AD59">
            <v>7</v>
          </cell>
          <cell r="AF59">
            <v>5</v>
          </cell>
          <cell r="AH59">
            <v>7</v>
          </cell>
          <cell r="AJ59">
            <v>9</v>
          </cell>
          <cell r="AL59">
            <v>10</v>
          </cell>
          <cell r="AN59">
            <v>6</v>
          </cell>
          <cell r="AP59">
            <v>5</v>
          </cell>
          <cell r="AR59">
            <v>9</v>
          </cell>
          <cell r="AT59">
            <v>5</v>
          </cell>
          <cell r="AV59">
            <v>5</v>
          </cell>
          <cell r="AX59">
            <v>5</v>
          </cell>
          <cell r="AZ59">
            <v>8</v>
          </cell>
          <cell r="BB59">
            <v>6</v>
          </cell>
          <cell r="BD59">
            <v>7</v>
          </cell>
          <cell r="BF59">
            <v>7</v>
          </cell>
          <cell r="BH59">
            <v>6</v>
          </cell>
          <cell r="BJ59">
            <v>6</v>
          </cell>
          <cell r="BK59">
            <v>9</v>
          </cell>
          <cell r="BL59">
            <v>5</v>
          </cell>
        </row>
        <row r="60">
          <cell r="A60">
            <v>53</v>
          </cell>
          <cell r="B60" t="str">
            <v>Leâ Thò Phöông</v>
          </cell>
          <cell r="C60" t="str">
            <v>Quyønh</v>
          </cell>
          <cell r="D60">
            <v>31826</v>
          </cell>
          <cell r="E60" t="str">
            <v>Ñoàng Nai</v>
          </cell>
          <cell r="F60">
            <v>6</v>
          </cell>
          <cell r="H60">
            <v>8</v>
          </cell>
          <cell r="J60">
            <v>2</v>
          </cell>
          <cell r="K60">
            <v>5</v>
          </cell>
          <cell r="L60">
            <v>8</v>
          </cell>
          <cell r="N60">
            <v>6</v>
          </cell>
          <cell r="P60">
            <v>8</v>
          </cell>
          <cell r="R60">
            <v>7</v>
          </cell>
          <cell r="T60">
            <v>5</v>
          </cell>
          <cell r="V60">
            <v>3</v>
          </cell>
          <cell r="W60">
            <v>5</v>
          </cell>
          <cell r="X60">
            <v>4</v>
          </cell>
          <cell r="Y60">
            <v>6</v>
          </cell>
          <cell r="Z60">
            <v>6</v>
          </cell>
          <cell r="AB60">
            <v>6</v>
          </cell>
          <cell r="AD60">
            <v>6</v>
          </cell>
          <cell r="AF60">
            <v>8</v>
          </cell>
          <cell r="AH60">
            <v>6</v>
          </cell>
          <cell r="AJ60">
            <v>7</v>
          </cell>
          <cell r="AL60">
            <v>8</v>
          </cell>
          <cell r="AN60">
            <v>7</v>
          </cell>
          <cell r="AP60">
            <v>3</v>
          </cell>
          <cell r="AQ60">
            <v>5</v>
          </cell>
          <cell r="AR60">
            <v>8</v>
          </cell>
          <cell r="AT60">
            <v>5</v>
          </cell>
          <cell r="AV60">
            <v>4</v>
          </cell>
          <cell r="AW60">
            <v>6</v>
          </cell>
          <cell r="AX60">
            <v>4</v>
          </cell>
          <cell r="AY60">
            <v>6</v>
          </cell>
          <cell r="AZ60">
            <v>7</v>
          </cell>
          <cell r="BB60">
            <v>5</v>
          </cell>
          <cell r="BD60">
            <v>7</v>
          </cell>
          <cell r="BF60">
            <v>7</v>
          </cell>
          <cell r="BH60">
            <v>5</v>
          </cell>
          <cell r="BJ60">
            <v>9</v>
          </cell>
          <cell r="BK60">
            <v>6</v>
          </cell>
          <cell r="BL60">
            <v>6</v>
          </cell>
        </row>
        <row r="61">
          <cell r="A61">
            <v>54</v>
          </cell>
          <cell r="B61" t="str">
            <v>Traàn Leâ</v>
          </cell>
          <cell r="C61" t="str">
            <v>Quyønh</v>
          </cell>
          <cell r="D61">
            <v>31283</v>
          </cell>
          <cell r="E61" t="str">
            <v>Ñoàng Nai</v>
          </cell>
          <cell r="F61">
            <v>6</v>
          </cell>
          <cell r="H61">
            <v>6</v>
          </cell>
          <cell r="J61">
            <v>2</v>
          </cell>
          <cell r="K61">
            <v>6</v>
          </cell>
          <cell r="L61">
            <v>6</v>
          </cell>
          <cell r="N61">
            <v>5</v>
          </cell>
          <cell r="P61">
            <v>6.5</v>
          </cell>
          <cell r="R61">
            <v>8</v>
          </cell>
          <cell r="T61">
            <v>5</v>
          </cell>
          <cell r="V61">
            <v>5</v>
          </cell>
          <cell r="X61">
            <v>6</v>
          </cell>
          <cell r="AA61">
            <v>7</v>
          </cell>
          <cell r="AB61">
            <v>7</v>
          </cell>
          <cell r="AD61">
            <v>7</v>
          </cell>
          <cell r="AF61">
            <v>8</v>
          </cell>
          <cell r="AH61">
            <v>7</v>
          </cell>
          <cell r="AJ61">
            <v>6</v>
          </cell>
          <cell r="AL61">
            <v>6</v>
          </cell>
          <cell r="AN61">
            <v>8</v>
          </cell>
          <cell r="AP61">
            <v>6</v>
          </cell>
          <cell r="AR61">
            <v>7</v>
          </cell>
          <cell r="AT61">
            <v>6</v>
          </cell>
          <cell r="AV61">
            <v>5</v>
          </cell>
          <cell r="AX61">
            <v>6</v>
          </cell>
          <cell r="AZ61">
            <v>8</v>
          </cell>
          <cell r="BB61">
            <v>5</v>
          </cell>
          <cell r="BD61">
            <v>7</v>
          </cell>
          <cell r="BF61">
            <v>8</v>
          </cell>
          <cell r="BH61">
            <v>5</v>
          </cell>
          <cell r="BJ61">
            <v>8</v>
          </cell>
          <cell r="BK61">
            <v>8</v>
          </cell>
          <cell r="BL61">
            <v>5</v>
          </cell>
        </row>
        <row r="62">
          <cell r="A62">
            <v>55</v>
          </cell>
          <cell r="B62" t="str">
            <v>Nguyeãn Thò Leä</v>
          </cell>
          <cell r="C62" t="str">
            <v>Sinh</v>
          </cell>
          <cell r="D62">
            <v>30807</v>
          </cell>
          <cell r="E62" t="str">
            <v>Soâng Beù </v>
          </cell>
          <cell r="F62">
            <v>6</v>
          </cell>
          <cell r="H62">
            <v>9</v>
          </cell>
          <cell r="J62">
            <v>2</v>
          </cell>
          <cell r="K62">
            <v>5</v>
          </cell>
          <cell r="L62">
            <v>6</v>
          </cell>
          <cell r="N62">
            <v>5</v>
          </cell>
          <cell r="P62">
            <v>7</v>
          </cell>
          <cell r="R62">
            <v>9</v>
          </cell>
          <cell r="T62">
            <v>5</v>
          </cell>
          <cell r="V62">
            <v>7</v>
          </cell>
          <cell r="X62">
            <v>7</v>
          </cell>
          <cell r="Z62">
            <v>5</v>
          </cell>
          <cell r="AB62">
            <v>7</v>
          </cell>
          <cell r="AD62">
            <v>5</v>
          </cell>
          <cell r="AF62">
            <v>8</v>
          </cell>
          <cell r="AH62">
            <v>0</v>
          </cell>
          <cell r="AI62">
            <v>5</v>
          </cell>
          <cell r="AJ62">
            <v>6</v>
          </cell>
          <cell r="AL62">
            <v>8</v>
          </cell>
          <cell r="AN62">
            <v>8</v>
          </cell>
          <cell r="AP62">
            <v>6</v>
          </cell>
          <cell r="AR62">
            <v>8</v>
          </cell>
          <cell r="AT62">
            <v>6</v>
          </cell>
          <cell r="AV62">
            <v>5</v>
          </cell>
          <cell r="AX62">
            <v>6</v>
          </cell>
          <cell r="AZ62">
            <v>9</v>
          </cell>
          <cell r="BB62">
            <v>6</v>
          </cell>
          <cell r="BD62">
            <v>7</v>
          </cell>
          <cell r="BF62">
            <v>8</v>
          </cell>
          <cell r="BH62">
            <v>9</v>
          </cell>
          <cell r="BJ62">
            <v>9</v>
          </cell>
          <cell r="BK62">
            <v>9</v>
          </cell>
          <cell r="BL62">
            <v>7</v>
          </cell>
        </row>
        <row r="63">
          <cell r="A63">
            <v>56</v>
          </cell>
          <cell r="B63" t="str">
            <v>Vuõ Thò Kim</v>
          </cell>
          <cell r="C63" t="str">
            <v>Thanh</v>
          </cell>
          <cell r="D63">
            <v>30374</v>
          </cell>
          <cell r="E63" t="str">
            <v>Ñoàng Nai</v>
          </cell>
          <cell r="F63">
            <v>7</v>
          </cell>
          <cell r="H63">
            <v>4</v>
          </cell>
          <cell r="I63">
            <v>6</v>
          </cell>
          <cell r="J63">
            <v>5</v>
          </cell>
          <cell r="L63">
            <v>8</v>
          </cell>
          <cell r="N63">
            <v>7</v>
          </cell>
          <cell r="P63">
            <v>7.5</v>
          </cell>
          <cell r="R63">
            <v>3</v>
          </cell>
          <cell r="S63">
            <v>6</v>
          </cell>
          <cell r="T63">
            <v>5</v>
          </cell>
          <cell r="V63">
            <v>5</v>
          </cell>
          <cell r="X63">
            <v>7</v>
          </cell>
          <cell r="AA63">
            <v>6</v>
          </cell>
          <cell r="AB63">
            <v>7</v>
          </cell>
          <cell r="AD63">
            <v>8</v>
          </cell>
          <cell r="AF63">
            <v>8</v>
          </cell>
          <cell r="AH63">
            <v>5</v>
          </cell>
          <cell r="AJ63">
            <v>7</v>
          </cell>
          <cell r="AL63">
            <v>4</v>
          </cell>
          <cell r="AM63">
            <v>7</v>
          </cell>
          <cell r="AN63">
            <v>3</v>
          </cell>
          <cell r="AO63">
            <v>6</v>
          </cell>
          <cell r="AP63">
            <v>5</v>
          </cell>
          <cell r="AR63">
            <v>7</v>
          </cell>
          <cell r="AT63">
            <v>5</v>
          </cell>
          <cell r="AV63">
            <v>5</v>
          </cell>
          <cell r="AX63">
            <v>6</v>
          </cell>
          <cell r="AZ63">
            <v>7</v>
          </cell>
          <cell r="BB63">
            <v>6</v>
          </cell>
          <cell r="BD63">
            <v>6</v>
          </cell>
          <cell r="BF63">
            <v>8</v>
          </cell>
          <cell r="BH63">
            <v>6</v>
          </cell>
          <cell r="BJ63">
            <v>8</v>
          </cell>
          <cell r="BK63">
            <v>10</v>
          </cell>
          <cell r="BL63">
            <v>7</v>
          </cell>
        </row>
        <row r="64">
          <cell r="A64">
            <v>57</v>
          </cell>
          <cell r="B64" t="str">
            <v>Phaïm Thò </v>
          </cell>
          <cell r="C64" t="str">
            <v>Thaûo</v>
          </cell>
          <cell r="D64">
            <v>31778</v>
          </cell>
          <cell r="E64" t="str">
            <v>Nam Ñònh</v>
          </cell>
          <cell r="F64">
            <v>8</v>
          </cell>
          <cell r="H64">
            <v>4</v>
          </cell>
          <cell r="I64">
            <v>7</v>
          </cell>
          <cell r="J64">
            <v>5</v>
          </cell>
          <cell r="L64">
            <v>9</v>
          </cell>
          <cell r="N64">
            <v>7.5</v>
          </cell>
          <cell r="P64">
            <v>7.5</v>
          </cell>
          <cell r="R64">
            <v>7</v>
          </cell>
          <cell r="T64">
            <v>6</v>
          </cell>
          <cell r="V64">
            <v>5</v>
          </cell>
          <cell r="X64">
            <v>7</v>
          </cell>
          <cell r="Z64">
            <v>5</v>
          </cell>
          <cell r="AB64">
            <v>7</v>
          </cell>
          <cell r="AD64">
            <v>7</v>
          </cell>
          <cell r="AF64">
            <v>9</v>
          </cell>
          <cell r="AH64">
            <v>7</v>
          </cell>
          <cell r="AJ64">
            <v>7</v>
          </cell>
          <cell r="AL64">
            <v>7</v>
          </cell>
          <cell r="AN64">
            <v>6</v>
          </cell>
          <cell r="AP64">
            <v>5</v>
          </cell>
          <cell r="AR64">
            <v>8</v>
          </cell>
          <cell r="AT64">
            <v>5</v>
          </cell>
          <cell r="AV64">
            <v>5</v>
          </cell>
          <cell r="AX64">
            <v>6</v>
          </cell>
          <cell r="AZ64">
            <v>9</v>
          </cell>
          <cell r="BB64">
            <v>7</v>
          </cell>
          <cell r="BD64">
            <v>7</v>
          </cell>
          <cell r="BF64">
            <v>8</v>
          </cell>
          <cell r="BH64">
            <v>5</v>
          </cell>
          <cell r="BJ64">
            <v>9</v>
          </cell>
          <cell r="BK64">
            <v>9</v>
          </cell>
          <cell r="BL64">
            <v>6</v>
          </cell>
        </row>
        <row r="65">
          <cell r="A65">
            <v>58</v>
          </cell>
          <cell r="B65" t="str">
            <v>Ñaëng Thò Kim</v>
          </cell>
          <cell r="C65" t="str">
            <v>Thoa </v>
          </cell>
          <cell r="D65">
            <v>31063</v>
          </cell>
          <cell r="E65" t="str">
            <v>Ñoàng Nai</v>
          </cell>
          <cell r="F65">
            <v>5</v>
          </cell>
          <cell r="H65">
            <v>4</v>
          </cell>
          <cell r="I65">
            <v>5</v>
          </cell>
          <cell r="J65">
            <v>0</v>
          </cell>
          <cell r="K65">
            <v>5</v>
          </cell>
          <cell r="L65">
            <v>8</v>
          </cell>
          <cell r="N65">
            <v>7</v>
          </cell>
          <cell r="P65">
            <v>7</v>
          </cell>
          <cell r="R65">
            <v>5</v>
          </cell>
          <cell r="T65">
            <v>6</v>
          </cell>
          <cell r="V65">
            <v>3</v>
          </cell>
          <cell r="W65">
            <v>5</v>
          </cell>
          <cell r="X65">
            <v>3</v>
          </cell>
          <cell r="Y65">
            <v>5</v>
          </cell>
          <cell r="Z65">
            <v>5</v>
          </cell>
          <cell r="AB65">
            <v>7</v>
          </cell>
          <cell r="AD65">
            <v>8</v>
          </cell>
          <cell r="AF65">
            <v>8</v>
          </cell>
          <cell r="AH65">
            <v>4</v>
          </cell>
          <cell r="AI65">
            <v>5</v>
          </cell>
          <cell r="AJ65">
            <v>7</v>
          </cell>
          <cell r="AL65">
            <v>6</v>
          </cell>
          <cell r="AN65">
            <v>5</v>
          </cell>
          <cell r="AP65">
            <v>5</v>
          </cell>
          <cell r="AR65">
            <v>8</v>
          </cell>
          <cell r="AT65">
            <v>4</v>
          </cell>
          <cell r="AU65">
            <v>6</v>
          </cell>
          <cell r="AV65">
            <v>5</v>
          </cell>
          <cell r="AX65">
            <v>6</v>
          </cell>
          <cell r="AZ65">
            <v>7</v>
          </cell>
          <cell r="BB65">
            <v>7</v>
          </cell>
          <cell r="BD65">
            <v>5</v>
          </cell>
          <cell r="BF65">
            <v>8</v>
          </cell>
          <cell r="BH65">
            <v>5</v>
          </cell>
          <cell r="BJ65">
            <v>7</v>
          </cell>
          <cell r="BK65">
            <v>10</v>
          </cell>
          <cell r="BL65">
            <v>6</v>
          </cell>
        </row>
        <row r="66">
          <cell r="A66">
            <v>59</v>
          </cell>
          <cell r="B66" t="str">
            <v>Nguyeãn Thò Phöông </v>
          </cell>
          <cell r="C66" t="str">
            <v>Thöùc</v>
          </cell>
          <cell r="D66">
            <v>31985</v>
          </cell>
          <cell r="E66" t="str">
            <v>Ñoàng Nai</v>
          </cell>
          <cell r="F66">
            <v>7</v>
          </cell>
          <cell r="H66">
            <v>9</v>
          </cell>
          <cell r="J66">
            <v>5</v>
          </cell>
          <cell r="L66">
            <v>10</v>
          </cell>
          <cell r="N66">
            <v>7</v>
          </cell>
          <cell r="P66">
            <v>7.5</v>
          </cell>
          <cell r="R66">
            <v>6</v>
          </cell>
          <cell r="T66">
            <v>6</v>
          </cell>
          <cell r="V66">
            <v>5</v>
          </cell>
          <cell r="X66">
            <v>7</v>
          </cell>
          <cell r="Z66">
            <v>6</v>
          </cell>
          <cell r="AB66">
            <v>6</v>
          </cell>
          <cell r="AD66">
            <v>7</v>
          </cell>
          <cell r="AF66">
            <v>7</v>
          </cell>
          <cell r="AH66">
            <v>6</v>
          </cell>
          <cell r="AJ66">
            <v>8</v>
          </cell>
          <cell r="AL66">
            <v>6</v>
          </cell>
          <cell r="AN66">
            <v>6</v>
          </cell>
          <cell r="AP66">
            <v>6</v>
          </cell>
          <cell r="AR66">
            <v>8</v>
          </cell>
          <cell r="AT66">
            <v>5</v>
          </cell>
          <cell r="AV66">
            <v>5</v>
          </cell>
          <cell r="AX66">
            <v>6</v>
          </cell>
          <cell r="AZ66">
            <v>9</v>
          </cell>
          <cell r="BB66">
            <v>6</v>
          </cell>
          <cell r="BD66">
            <v>8</v>
          </cell>
          <cell r="BF66">
            <v>8</v>
          </cell>
          <cell r="BH66">
            <v>7</v>
          </cell>
          <cell r="BJ66">
            <v>8</v>
          </cell>
          <cell r="BK66">
            <v>8</v>
          </cell>
          <cell r="BL66">
            <v>7</v>
          </cell>
        </row>
        <row r="67">
          <cell r="A67">
            <v>60</v>
          </cell>
          <cell r="B67" t="str">
            <v>Phaïm Thò Leä</v>
          </cell>
          <cell r="C67" t="str">
            <v>Thu</v>
          </cell>
          <cell r="D67">
            <v>30011</v>
          </cell>
          <cell r="E67" t="str">
            <v>An Giang</v>
          </cell>
          <cell r="F67">
            <v>7</v>
          </cell>
          <cell r="H67">
            <v>5</v>
          </cell>
          <cell r="J67">
            <v>5</v>
          </cell>
          <cell r="L67">
            <v>6</v>
          </cell>
          <cell r="N67">
            <v>6</v>
          </cell>
          <cell r="P67">
            <v>7.5</v>
          </cell>
          <cell r="R67">
            <v>4</v>
          </cell>
          <cell r="S67">
            <v>7</v>
          </cell>
          <cell r="T67">
            <v>5</v>
          </cell>
          <cell r="V67">
            <v>5</v>
          </cell>
          <cell r="X67">
            <v>4</v>
          </cell>
          <cell r="Y67">
            <v>6</v>
          </cell>
          <cell r="Z67">
            <v>5</v>
          </cell>
          <cell r="AB67">
            <v>9</v>
          </cell>
          <cell r="AD67">
            <v>6</v>
          </cell>
          <cell r="AF67">
            <v>8</v>
          </cell>
          <cell r="AH67">
            <v>6</v>
          </cell>
          <cell r="AJ67">
            <v>7</v>
          </cell>
          <cell r="AL67">
            <v>6</v>
          </cell>
          <cell r="AN67">
            <v>3</v>
          </cell>
          <cell r="AO67">
            <v>5</v>
          </cell>
          <cell r="AP67">
            <v>6</v>
          </cell>
          <cell r="AR67">
            <v>9</v>
          </cell>
          <cell r="AT67">
            <v>5</v>
          </cell>
          <cell r="AV67">
            <v>5</v>
          </cell>
          <cell r="AX67">
            <v>6</v>
          </cell>
          <cell r="AZ67">
            <v>6</v>
          </cell>
          <cell r="BB67">
            <v>6</v>
          </cell>
          <cell r="BD67">
            <v>6</v>
          </cell>
          <cell r="BF67">
            <v>8</v>
          </cell>
          <cell r="BH67">
            <v>8</v>
          </cell>
          <cell r="BJ67">
            <v>8</v>
          </cell>
          <cell r="BK67">
            <v>7</v>
          </cell>
          <cell r="BL67">
            <v>6</v>
          </cell>
        </row>
        <row r="68">
          <cell r="A68">
            <v>61</v>
          </cell>
          <cell r="B68" t="str">
            <v>Vaên Thò Caåm</v>
          </cell>
          <cell r="C68" t="str">
            <v>Thu</v>
          </cell>
          <cell r="D68">
            <v>31380</v>
          </cell>
          <cell r="E68" t="str">
            <v>Ñoàng Nai</v>
          </cell>
          <cell r="F68">
            <v>6</v>
          </cell>
          <cell r="H68">
            <v>7</v>
          </cell>
          <cell r="J68">
            <v>5</v>
          </cell>
          <cell r="L68">
            <v>8</v>
          </cell>
          <cell r="N68">
            <v>7</v>
          </cell>
          <cell r="P68">
            <v>7</v>
          </cell>
          <cell r="R68">
            <v>5</v>
          </cell>
          <cell r="T68">
            <v>3</v>
          </cell>
          <cell r="U68">
            <v>5</v>
          </cell>
          <cell r="V68">
            <v>5</v>
          </cell>
          <cell r="X68">
            <v>6</v>
          </cell>
          <cell r="Z68">
            <v>7</v>
          </cell>
          <cell r="AB68">
            <v>7</v>
          </cell>
          <cell r="AD68">
            <v>7</v>
          </cell>
          <cell r="AF68">
            <v>8</v>
          </cell>
          <cell r="AH68">
            <v>5</v>
          </cell>
          <cell r="AJ68">
            <v>6</v>
          </cell>
          <cell r="AL68">
            <v>5</v>
          </cell>
          <cell r="AN68">
            <v>6</v>
          </cell>
          <cell r="AP68">
            <v>5</v>
          </cell>
          <cell r="AR68">
            <v>8</v>
          </cell>
          <cell r="AT68">
            <v>5</v>
          </cell>
          <cell r="AV68">
            <v>5</v>
          </cell>
          <cell r="AX68">
            <v>6</v>
          </cell>
          <cell r="AZ68">
            <v>8</v>
          </cell>
          <cell r="BB68">
            <v>6</v>
          </cell>
          <cell r="BD68">
            <v>6</v>
          </cell>
          <cell r="BF68">
            <v>8</v>
          </cell>
          <cell r="BH68">
            <v>6</v>
          </cell>
          <cell r="BJ68">
            <v>8</v>
          </cell>
          <cell r="BK68">
            <v>10</v>
          </cell>
          <cell r="BL68">
            <v>5</v>
          </cell>
        </row>
        <row r="69">
          <cell r="A69">
            <v>62</v>
          </cell>
          <cell r="B69" t="str">
            <v>Vuõ Thò </v>
          </cell>
          <cell r="C69" t="str">
            <v>Thuaàn</v>
          </cell>
          <cell r="D69">
            <v>31145</v>
          </cell>
          <cell r="E69" t="str">
            <v>Haûi Döông </v>
          </cell>
          <cell r="F69">
            <v>7</v>
          </cell>
          <cell r="H69">
            <v>4</v>
          </cell>
          <cell r="I69">
            <v>5</v>
          </cell>
          <cell r="J69">
            <v>2</v>
          </cell>
          <cell r="K69">
            <v>5</v>
          </cell>
          <cell r="L69">
            <v>7</v>
          </cell>
          <cell r="N69">
            <v>6</v>
          </cell>
          <cell r="P69">
            <v>7.5</v>
          </cell>
          <cell r="R69">
            <v>3</v>
          </cell>
          <cell r="S69">
            <v>8</v>
          </cell>
          <cell r="T69">
            <v>5</v>
          </cell>
          <cell r="V69">
            <v>3</v>
          </cell>
          <cell r="W69">
            <v>5</v>
          </cell>
          <cell r="X69">
            <v>4</v>
          </cell>
          <cell r="Y69">
            <v>5</v>
          </cell>
          <cell r="Z69">
            <v>5</v>
          </cell>
          <cell r="AB69">
            <v>5</v>
          </cell>
          <cell r="AD69">
            <v>6</v>
          </cell>
          <cell r="AF69">
            <v>7</v>
          </cell>
          <cell r="AH69">
            <v>5</v>
          </cell>
          <cell r="AJ69">
            <v>8</v>
          </cell>
          <cell r="AL69">
            <v>4</v>
          </cell>
          <cell r="AM69">
            <v>6</v>
          </cell>
          <cell r="AN69">
            <v>3</v>
          </cell>
          <cell r="AO69">
            <v>5</v>
          </cell>
          <cell r="AP69">
            <v>5</v>
          </cell>
          <cell r="AR69">
            <v>8</v>
          </cell>
          <cell r="AT69">
            <v>3</v>
          </cell>
          <cell r="AU69">
            <v>5</v>
          </cell>
          <cell r="AV69">
            <v>4</v>
          </cell>
          <cell r="AW69">
            <v>5</v>
          </cell>
          <cell r="AX69">
            <v>5</v>
          </cell>
          <cell r="AZ69">
            <v>7</v>
          </cell>
          <cell r="BB69">
            <v>6</v>
          </cell>
          <cell r="BD69">
            <v>6</v>
          </cell>
          <cell r="BF69">
            <v>7</v>
          </cell>
          <cell r="BH69">
            <v>6</v>
          </cell>
          <cell r="BJ69">
            <v>7</v>
          </cell>
          <cell r="BK69">
            <v>8</v>
          </cell>
          <cell r="BL69">
            <v>6</v>
          </cell>
        </row>
        <row r="70">
          <cell r="A70">
            <v>63</v>
          </cell>
          <cell r="B70" t="str">
            <v>Nguyeãn Thò </v>
          </cell>
          <cell r="C70" t="str">
            <v>Thuùy</v>
          </cell>
          <cell r="D70">
            <v>32115</v>
          </cell>
          <cell r="E70" t="str">
            <v>Vónh Phuù</v>
          </cell>
          <cell r="F70">
            <v>8</v>
          </cell>
          <cell r="H70">
            <v>6</v>
          </cell>
          <cell r="J70">
            <v>2</v>
          </cell>
          <cell r="K70">
            <v>6</v>
          </cell>
          <cell r="L70">
            <v>6.5</v>
          </cell>
          <cell r="N70">
            <v>5</v>
          </cell>
          <cell r="P70">
            <v>8</v>
          </cell>
          <cell r="R70">
            <v>4</v>
          </cell>
          <cell r="S70">
            <v>6</v>
          </cell>
          <cell r="T70">
            <v>5</v>
          </cell>
          <cell r="W70">
            <v>5</v>
          </cell>
          <cell r="X70">
            <v>3</v>
          </cell>
          <cell r="Y70">
            <v>5</v>
          </cell>
          <cell r="Z70">
            <v>2</v>
          </cell>
          <cell r="AA70">
            <v>5</v>
          </cell>
          <cell r="AB70">
            <v>4</v>
          </cell>
          <cell r="AC70">
            <v>8</v>
          </cell>
          <cell r="AD70">
            <v>7</v>
          </cell>
          <cell r="AF70">
            <v>5</v>
          </cell>
          <cell r="AH70">
            <v>4</v>
          </cell>
          <cell r="AI70">
            <v>5</v>
          </cell>
          <cell r="AJ70">
            <v>7</v>
          </cell>
          <cell r="AL70">
            <v>7</v>
          </cell>
          <cell r="AN70">
            <v>3</v>
          </cell>
          <cell r="AO70">
            <v>5</v>
          </cell>
          <cell r="AP70">
            <v>5</v>
          </cell>
          <cell r="AR70">
            <v>6</v>
          </cell>
          <cell r="AU70">
            <v>5</v>
          </cell>
          <cell r="AV70">
            <v>4</v>
          </cell>
          <cell r="AW70">
            <v>5</v>
          </cell>
          <cell r="AX70">
            <v>6</v>
          </cell>
          <cell r="AZ70">
            <v>6</v>
          </cell>
          <cell r="BB70">
            <v>5</v>
          </cell>
          <cell r="BD70">
            <v>6</v>
          </cell>
          <cell r="BF70">
            <v>9</v>
          </cell>
          <cell r="BH70">
            <v>6</v>
          </cell>
          <cell r="BJ70">
            <v>7</v>
          </cell>
          <cell r="BK70">
            <v>5</v>
          </cell>
          <cell r="BL70">
            <v>6</v>
          </cell>
        </row>
        <row r="71">
          <cell r="A71">
            <v>64</v>
          </cell>
          <cell r="B71" t="str">
            <v>Ñinh Thanh </v>
          </cell>
          <cell r="C71" t="str">
            <v>Thuyù</v>
          </cell>
          <cell r="D71">
            <v>31932</v>
          </cell>
          <cell r="E71" t="str">
            <v>Ñoàng Nai</v>
          </cell>
          <cell r="F71">
            <v>6</v>
          </cell>
          <cell r="H71">
            <v>6</v>
          </cell>
          <cell r="J71">
            <v>6</v>
          </cell>
          <cell r="L71">
            <v>7</v>
          </cell>
          <cell r="N71">
            <v>7</v>
          </cell>
          <cell r="P71">
            <v>8</v>
          </cell>
          <cell r="R71">
            <v>4</v>
          </cell>
          <cell r="S71">
            <v>5</v>
          </cell>
          <cell r="T71">
            <v>4</v>
          </cell>
          <cell r="U71">
            <v>5</v>
          </cell>
          <cell r="V71">
            <v>5</v>
          </cell>
          <cell r="X71">
            <v>5</v>
          </cell>
          <cell r="Z71">
            <v>7</v>
          </cell>
          <cell r="AB71">
            <v>7</v>
          </cell>
          <cell r="AD71">
            <v>7</v>
          </cell>
          <cell r="AF71">
            <v>7</v>
          </cell>
          <cell r="AH71">
            <v>7</v>
          </cell>
          <cell r="AJ71">
            <v>7</v>
          </cell>
          <cell r="AL71">
            <v>7</v>
          </cell>
          <cell r="AN71">
            <v>8</v>
          </cell>
          <cell r="AP71">
            <v>6</v>
          </cell>
          <cell r="AR71">
            <v>8</v>
          </cell>
          <cell r="AT71">
            <v>5</v>
          </cell>
          <cell r="AV71">
            <v>4</v>
          </cell>
          <cell r="AW71">
            <v>5</v>
          </cell>
          <cell r="AX71">
            <v>6</v>
          </cell>
          <cell r="AZ71">
            <v>7</v>
          </cell>
          <cell r="BB71">
            <v>6</v>
          </cell>
          <cell r="BD71">
            <v>5</v>
          </cell>
          <cell r="BF71">
            <v>7</v>
          </cell>
          <cell r="BH71">
            <v>5</v>
          </cell>
          <cell r="BJ71">
            <v>9</v>
          </cell>
          <cell r="BK71">
            <v>8</v>
          </cell>
          <cell r="BL71">
            <v>6</v>
          </cell>
        </row>
        <row r="72">
          <cell r="A72">
            <v>65</v>
          </cell>
          <cell r="B72" t="str">
            <v>Leâ Ngoïc</v>
          </cell>
          <cell r="C72" t="str">
            <v>Tieân</v>
          </cell>
          <cell r="D72">
            <v>28650</v>
          </cell>
          <cell r="E72" t="str">
            <v>Tieàn Giang</v>
          </cell>
          <cell r="F72">
            <v>7</v>
          </cell>
          <cell r="H72">
            <v>6</v>
          </cell>
          <cell r="J72">
            <v>4</v>
          </cell>
          <cell r="K72">
            <v>5</v>
          </cell>
          <cell r="L72">
            <v>7</v>
          </cell>
          <cell r="N72">
            <v>6</v>
          </cell>
          <cell r="P72">
            <v>7</v>
          </cell>
          <cell r="R72">
            <v>5</v>
          </cell>
          <cell r="T72">
            <v>2</v>
          </cell>
          <cell r="U72">
            <v>5</v>
          </cell>
          <cell r="V72">
            <v>3</v>
          </cell>
          <cell r="W72">
            <v>5</v>
          </cell>
          <cell r="X72">
            <v>6</v>
          </cell>
          <cell r="Z72">
            <v>5</v>
          </cell>
          <cell r="AB72">
            <v>5</v>
          </cell>
          <cell r="AD72">
            <v>5</v>
          </cell>
          <cell r="AF72">
            <v>8</v>
          </cell>
          <cell r="AH72">
            <v>5</v>
          </cell>
          <cell r="AJ72">
            <v>8</v>
          </cell>
          <cell r="AL72">
            <v>7</v>
          </cell>
          <cell r="AN72">
            <v>7</v>
          </cell>
          <cell r="AP72">
            <v>6</v>
          </cell>
          <cell r="AR72">
            <v>7</v>
          </cell>
          <cell r="AT72">
            <v>4</v>
          </cell>
          <cell r="AU72">
            <v>5</v>
          </cell>
          <cell r="AV72">
            <v>3</v>
          </cell>
          <cell r="AW72">
            <v>5</v>
          </cell>
          <cell r="AX72">
            <v>6</v>
          </cell>
          <cell r="AZ72">
            <v>7</v>
          </cell>
          <cell r="BB72">
            <v>6</v>
          </cell>
          <cell r="BD72">
            <v>6</v>
          </cell>
          <cell r="BF72">
            <v>7</v>
          </cell>
          <cell r="BH72">
            <v>7</v>
          </cell>
          <cell r="BJ72">
            <v>7</v>
          </cell>
          <cell r="BK72">
            <v>5</v>
          </cell>
          <cell r="BL72">
            <v>6</v>
          </cell>
        </row>
        <row r="73">
          <cell r="A73">
            <v>66</v>
          </cell>
          <cell r="B73" t="str">
            <v>Phaïm Thuûy </v>
          </cell>
          <cell r="C73" t="str">
            <v>Tieân</v>
          </cell>
          <cell r="D73">
            <v>32111</v>
          </cell>
          <cell r="E73" t="str">
            <v>Ñoàng Nai</v>
          </cell>
          <cell r="F73">
            <v>9</v>
          </cell>
          <cell r="H73">
            <v>5</v>
          </cell>
          <cell r="J73">
            <v>3</v>
          </cell>
          <cell r="K73">
            <v>7</v>
          </cell>
          <cell r="L73">
            <v>8</v>
          </cell>
          <cell r="N73">
            <v>7</v>
          </cell>
          <cell r="P73">
            <v>8</v>
          </cell>
          <cell r="R73">
            <v>5</v>
          </cell>
          <cell r="T73">
            <v>3</v>
          </cell>
          <cell r="U73">
            <v>5</v>
          </cell>
          <cell r="V73">
            <v>2</v>
          </cell>
          <cell r="W73">
            <v>5</v>
          </cell>
          <cell r="X73">
            <v>5</v>
          </cell>
          <cell r="Z73">
            <v>7</v>
          </cell>
          <cell r="AB73">
            <v>6</v>
          </cell>
          <cell r="AD73">
            <v>6</v>
          </cell>
          <cell r="AF73">
            <v>9</v>
          </cell>
          <cell r="AH73">
            <v>5</v>
          </cell>
          <cell r="AJ73">
            <v>7</v>
          </cell>
          <cell r="AL73">
            <v>8</v>
          </cell>
          <cell r="AN73">
            <v>5</v>
          </cell>
          <cell r="AP73">
            <v>5</v>
          </cell>
          <cell r="AR73">
            <v>7</v>
          </cell>
          <cell r="AT73">
            <v>3</v>
          </cell>
          <cell r="AU73">
            <v>5</v>
          </cell>
          <cell r="AV73">
            <v>4</v>
          </cell>
          <cell r="AW73">
            <v>6</v>
          </cell>
          <cell r="AX73">
            <v>6</v>
          </cell>
          <cell r="AZ73">
            <v>8</v>
          </cell>
          <cell r="BB73">
            <v>7</v>
          </cell>
          <cell r="BD73">
            <v>5</v>
          </cell>
          <cell r="BF73">
            <v>8</v>
          </cell>
          <cell r="BH73">
            <v>6</v>
          </cell>
          <cell r="BJ73">
            <v>8</v>
          </cell>
          <cell r="BK73">
            <v>7</v>
          </cell>
          <cell r="BL73">
            <v>6</v>
          </cell>
        </row>
        <row r="74">
          <cell r="A74">
            <v>67</v>
          </cell>
          <cell r="B74" t="str">
            <v>Ñoaøn Thuïy Thaûo</v>
          </cell>
          <cell r="C74" t="str">
            <v>Traân</v>
          </cell>
          <cell r="D74">
            <v>30738</v>
          </cell>
          <cell r="E74" t="str">
            <v>Ñoàng Nai</v>
          </cell>
          <cell r="F74">
            <v>7</v>
          </cell>
          <cell r="H74">
            <v>5</v>
          </cell>
          <cell r="J74">
            <v>7</v>
          </cell>
          <cell r="L74">
            <v>8</v>
          </cell>
          <cell r="N74">
            <v>7</v>
          </cell>
          <cell r="P74">
            <v>7.5</v>
          </cell>
          <cell r="R74">
            <v>5</v>
          </cell>
          <cell r="T74">
            <v>5</v>
          </cell>
          <cell r="V74">
            <v>5</v>
          </cell>
          <cell r="X74">
            <v>4</v>
          </cell>
          <cell r="Y74">
            <v>6</v>
          </cell>
          <cell r="Z74">
            <v>5</v>
          </cell>
          <cell r="AB74">
            <v>7</v>
          </cell>
          <cell r="AD74">
            <v>6</v>
          </cell>
          <cell r="AF74">
            <v>6</v>
          </cell>
          <cell r="AH74">
            <v>4</v>
          </cell>
          <cell r="AI74">
            <v>5</v>
          </cell>
          <cell r="AJ74">
            <v>9</v>
          </cell>
          <cell r="AL74">
            <v>4</v>
          </cell>
          <cell r="AM74">
            <v>7</v>
          </cell>
          <cell r="AN74">
            <v>5</v>
          </cell>
          <cell r="AP74">
            <v>5</v>
          </cell>
          <cell r="AR74">
            <v>8</v>
          </cell>
          <cell r="AT74">
            <v>3</v>
          </cell>
          <cell r="AU74">
            <v>5</v>
          </cell>
          <cell r="AV74">
            <v>5</v>
          </cell>
          <cell r="AX74">
            <v>5</v>
          </cell>
          <cell r="AZ74">
            <v>7</v>
          </cell>
          <cell r="BB74">
            <v>5</v>
          </cell>
          <cell r="BD74">
            <v>4</v>
          </cell>
          <cell r="BE74">
            <v>6</v>
          </cell>
          <cell r="BF74">
            <v>6</v>
          </cell>
          <cell r="BH74">
            <v>5</v>
          </cell>
          <cell r="BJ74">
            <v>6</v>
          </cell>
          <cell r="BK74">
            <v>7</v>
          </cell>
          <cell r="BL74">
            <v>6</v>
          </cell>
        </row>
        <row r="75">
          <cell r="A75">
            <v>68</v>
          </cell>
          <cell r="B75" t="str">
            <v>Huyønh Thò Bích</v>
          </cell>
          <cell r="C75" t="str">
            <v>Tröôøng</v>
          </cell>
          <cell r="D75">
            <v>29215</v>
          </cell>
          <cell r="E75" t="str">
            <v>Ñoàng Nai</v>
          </cell>
          <cell r="F75">
            <v>9</v>
          </cell>
          <cell r="H75">
            <v>2</v>
          </cell>
          <cell r="I75">
            <v>7</v>
          </cell>
          <cell r="J75">
            <v>5</v>
          </cell>
          <cell r="L75">
            <v>7</v>
          </cell>
          <cell r="N75">
            <v>5</v>
          </cell>
          <cell r="P75">
            <v>7</v>
          </cell>
          <cell r="R75">
            <v>5</v>
          </cell>
          <cell r="T75">
            <v>5</v>
          </cell>
          <cell r="V75">
            <v>7</v>
          </cell>
          <cell r="X75">
            <v>3</v>
          </cell>
          <cell r="Y75">
            <v>8</v>
          </cell>
          <cell r="Z75">
            <v>5</v>
          </cell>
          <cell r="AB75">
            <v>7</v>
          </cell>
          <cell r="AD75">
            <v>5</v>
          </cell>
          <cell r="AF75">
            <v>8</v>
          </cell>
          <cell r="AH75">
            <v>6</v>
          </cell>
          <cell r="AJ75">
            <v>8</v>
          </cell>
          <cell r="AL75">
            <v>6</v>
          </cell>
          <cell r="AN75">
            <v>5</v>
          </cell>
          <cell r="AP75">
            <v>7</v>
          </cell>
          <cell r="AR75">
            <v>7</v>
          </cell>
          <cell r="AT75">
            <v>4</v>
          </cell>
          <cell r="AU75">
            <v>6</v>
          </cell>
          <cell r="AV75">
            <v>4</v>
          </cell>
          <cell r="AW75">
            <v>7</v>
          </cell>
          <cell r="AX75">
            <v>5</v>
          </cell>
          <cell r="AZ75">
            <v>8</v>
          </cell>
          <cell r="BB75">
            <v>7</v>
          </cell>
          <cell r="BD75">
            <v>4</v>
          </cell>
          <cell r="BE75">
            <v>6</v>
          </cell>
          <cell r="BF75">
            <v>7</v>
          </cell>
          <cell r="BH75">
            <v>6</v>
          </cell>
          <cell r="BJ75">
            <v>7</v>
          </cell>
          <cell r="BK75">
            <v>6</v>
          </cell>
          <cell r="BL75">
            <v>6</v>
          </cell>
        </row>
        <row r="76">
          <cell r="A76">
            <v>69</v>
          </cell>
          <cell r="B76" t="str">
            <v>Voõ Thanh </v>
          </cell>
          <cell r="C76" t="str">
            <v>Truùc</v>
          </cell>
          <cell r="D76">
            <v>31667</v>
          </cell>
          <cell r="E76" t="str">
            <v>Beán Tre</v>
          </cell>
          <cell r="F76">
            <v>8</v>
          </cell>
          <cell r="H76">
            <v>6</v>
          </cell>
          <cell r="J76">
            <v>0</v>
          </cell>
          <cell r="K76">
            <v>6</v>
          </cell>
          <cell r="L76">
            <v>9</v>
          </cell>
          <cell r="N76">
            <v>7</v>
          </cell>
          <cell r="P76">
            <v>7</v>
          </cell>
          <cell r="R76">
            <v>9</v>
          </cell>
          <cell r="U76">
            <v>5</v>
          </cell>
          <cell r="V76">
            <v>6</v>
          </cell>
          <cell r="X76">
            <v>5</v>
          </cell>
          <cell r="Z76">
            <v>0</v>
          </cell>
          <cell r="AA76">
            <v>7</v>
          </cell>
          <cell r="AB76">
            <v>7</v>
          </cell>
          <cell r="AD76">
            <v>7</v>
          </cell>
          <cell r="AG76">
            <v>5</v>
          </cell>
          <cell r="AH76">
            <v>0</v>
          </cell>
          <cell r="AI76">
            <v>5</v>
          </cell>
          <cell r="AJ76">
            <v>9</v>
          </cell>
          <cell r="AL76">
            <v>10</v>
          </cell>
          <cell r="AN76">
            <v>6</v>
          </cell>
          <cell r="AP76">
            <v>7</v>
          </cell>
          <cell r="AR76">
            <v>8</v>
          </cell>
          <cell r="AT76">
            <v>5</v>
          </cell>
          <cell r="AV76">
            <v>6</v>
          </cell>
          <cell r="AX76">
            <v>6</v>
          </cell>
          <cell r="AZ76">
            <v>8</v>
          </cell>
          <cell r="BB76">
            <v>6</v>
          </cell>
          <cell r="BD76">
            <v>8</v>
          </cell>
          <cell r="BF76">
            <v>9</v>
          </cell>
          <cell r="BH76">
            <v>8</v>
          </cell>
          <cell r="BJ76">
            <v>8</v>
          </cell>
          <cell r="BK76">
            <v>10</v>
          </cell>
          <cell r="BL76">
            <v>9</v>
          </cell>
        </row>
        <row r="77">
          <cell r="A77">
            <v>70</v>
          </cell>
          <cell r="B77" t="str">
            <v>Vuõ Nguyeãn Thanh </v>
          </cell>
          <cell r="C77" t="str">
            <v>Tuyeàn</v>
          </cell>
          <cell r="D77">
            <v>31213</v>
          </cell>
          <cell r="E77" t="str">
            <v>Ñoàng Nai</v>
          </cell>
          <cell r="F77">
            <v>6</v>
          </cell>
          <cell r="H77">
            <v>5</v>
          </cell>
          <cell r="J77">
            <v>7</v>
          </cell>
          <cell r="L77">
            <v>9</v>
          </cell>
          <cell r="N77">
            <v>5</v>
          </cell>
          <cell r="P77">
            <v>7</v>
          </cell>
          <cell r="R77">
            <v>4</v>
          </cell>
          <cell r="S77">
            <v>5</v>
          </cell>
          <cell r="T77">
            <v>5</v>
          </cell>
          <cell r="V77">
            <v>2</v>
          </cell>
          <cell r="W77">
            <v>5</v>
          </cell>
          <cell r="X77">
            <v>5</v>
          </cell>
          <cell r="Z77">
            <v>4</v>
          </cell>
          <cell r="AA77">
            <v>5</v>
          </cell>
          <cell r="AB77">
            <v>6</v>
          </cell>
          <cell r="AD77">
            <v>7</v>
          </cell>
          <cell r="AF77">
            <v>6</v>
          </cell>
          <cell r="AH77">
            <v>6</v>
          </cell>
          <cell r="AJ77">
            <v>7</v>
          </cell>
          <cell r="AL77">
            <v>7</v>
          </cell>
          <cell r="AN77">
            <v>3</v>
          </cell>
          <cell r="AO77">
            <v>7</v>
          </cell>
          <cell r="AP77">
            <v>5</v>
          </cell>
          <cell r="AR77">
            <v>8</v>
          </cell>
          <cell r="AT77">
            <v>4</v>
          </cell>
          <cell r="AU77">
            <v>5</v>
          </cell>
          <cell r="AV77">
            <v>3</v>
          </cell>
          <cell r="AW77">
            <v>5</v>
          </cell>
          <cell r="AX77">
            <v>5</v>
          </cell>
          <cell r="AZ77">
            <v>7</v>
          </cell>
          <cell r="BB77">
            <v>6</v>
          </cell>
          <cell r="BD77">
            <v>4</v>
          </cell>
          <cell r="BE77">
            <v>6</v>
          </cell>
          <cell r="BF77">
            <v>7</v>
          </cell>
          <cell r="BH77">
            <v>5</v>
          </cell>
          <cell r="BJ77">
            <v>9</v>
          </cell>
          <cell r="BK77">
            <v>5</v>
          </cell>
          <cell r="BL77">
            <v>5</v>
          </cell>
        </row>
        <row r="78">
          <cell r="A78">
            <v>71</v>
          </cell>
          <cell r="B78" t="str">
            <v>Nguyeãn Phaïm Töôøng</v>
          </cell>
          <cell r="C78" t="str">
            <v>Vi</v>
          </cell>
          <cell r="D78">
            <v>31633</v>
          </cell>
          <cell r="E78" t="str">
            <v>Ñoàng Nai</v>
          </cell>
          <cell r="F78">
            <v>6.1</v>
          </cell>
          <cell r="H78">
            <v>4</v>
          </cell>
          <cell r="I78">
            <v>5</v>
          </cell>
          <cell r="J78">
            <v>5</v>
          </cell>
          <cell r="L78">
            <v>7</v>
          </cell>
          <cell r="N78">
            <v>7</v>
          </cell>
          <cell r="P78">
            <v>6.8</v>
          </cell>
          <cell r="R78">
            <v>5</v>
          </cell>
          <cell r="T78">
            <v>5</v>
          </cell>
          <cell r="V78">
            <v>1</v>
          </cell>
          <cell r="W78">
            <v>5</v>
          </cell>
          <cell r="X78">
            <v>3</v>
          </cell>
          <cell r="Y78">
            <v>5</v>
          </cell>
          <cell r="Z78">
            <v>4</v>
          </cell>
          <cell r="AA78">
            <v>6</v>
          </cell>
          <cell r="AB78">
            <v>5</v>
          </cell>
          <cell r="AD78">
            <v>6</v>
          </cell>
          <cell r="AF78">
            <v>6</v>
          </cell>
          <cell r="AH78">
            <v>5</v>
          </cell>
          <cell r="AJ78">
            <v>8</v>
          </cell>
          <cell r="AL78">
            <v>5</v>
          </cell>
          <cell r="AN78">
            <v>5</v>
          </cell>
          <cell r="AP78">
            <v>5</v>
          </cell>
          <cell r="AR78">
            <v>7</v>
          </cell>
          <cell r="AT78">
            <v>1</v>
          </cell>
          <cell r="AU78">
            <v>5</v>
          </cell>
          <cell r="AV78">
            <v>3</v>
          </cell>
          <cell r="AW78">
            <v>5</v>
          </cell>
          <cell r="AX78">
            <v>6</v>
          </cell>
          <cell r="AZ78">
            <v>5</v>
          </cell>
          <cell r="BB78">
            <v>5</v>
          </cell>
          <cell r="BD78">
            <v>4</v>
          </cell>
          <cell r="BE78">
            <v>6</v>
          </cell>
          <cell r="BF78">
            <v>7</v>
          </cell>
          <cell r="BH78">
            <v>6</v>
          </cell>
          <cell r="BJ78">
            <v>7</v>
          </cell>
          <cell r="BK78">
            <v>5</v>
          </cell>
          <cell r="BL78">
            <v>6</v>
          </cell>
        </row>
        <row r="79">
          <cell r="A79">
            <v>72</v>
          </cell>
          <cell r="B79" t="str">
            <v>Ñoã Thò </v>
          </cell>
          <cell r="C79" t="str">
            <v>Vui</v>
          </cell>
          <cell r="D79">
            <v>31199</v>
          </cell>
          <cell r="E79" t="str">
            <v>Thanh Hoùa</v>
          </cell>
          <cell r="F79">
            <v>6</v>
          </cell>
          <cell r="H79">
            <v>6</v>
          </cell>
          <cell r="J79">
            <v>5</v>
          </cell>
          <cell r="L79">
            <v>7</v>
          </cell>
          <cell r="N79">
            <v>7</v>
          </cell>
          <cell r="P79">
            <v>7</v>
          </cell>
          <cell r="R79">
            <v>6</v>
          </cell>
          <cell r="T79">
            <v>5</v>
          </cell>
          <cell r="V79">
            <v>3</v>
          </cell>
          <cell r="W79">
            <v>5</v>
          </cell>
          <cell r="X79">
            <v>3</v>
          </cell>
          <cell r="Y79">
            <v>6</v>
          </cell>
          <cell r="Z79">
            <v>5</v>
          </cell>
          <cell r="AB79">
            <v>4</v>
          </cell>
          <cell r="AC79">
            <v>7</v>
          </cell>
          <cell r="AD79">
            <v>6</v>
          </cell>
          <cell r="AF79">
            <v>5</v>
          </cell>
          <cell r="AH79">
            <v>6</v>
          </cell>
          <cell r="AJ79">
            <v>5</v>
          </cell>
          <cell r="AL79">
            <v>7</v>
          </cell>
          <cell r="AN79">
            <v>5</v>
          </cell>
          <cell r="AP79">
            <v>6</v>
          </cell>
          <cell r="AR79">
            <v>7</v>
          </cell>
          <cell r="AT79">
            <v>5</v>
          </cell>
          <cell r="AV79">
            <v>3</v>
          </cell>
          <cell r="AW79">
            <v>5</v>
          </cell>
          <cell r="AX79">
            <v>5</v>
          </cell>
          <cell r="AZ79">
            <v>5</v>
          </cell>
          <cell r="BB79">
            <v>5</v>
          </cell>
          <cell r="BD79">
            <v>5</v>
          </cell>
          <cell r="BF79">
            <v>6</v>
          </cell>
          <cell r="BH79">
            <v>7</v>
          </cell>
          <cell r="BJ79">
            <v>8</v>
          </cell>
          <cell r="BK79">
            <v>7</v>
          </cell>
          <cell r="BL79">
            <v>5</v>
          </cell>
        </row>
      </sheetData>
      <sheetData sheetId="1">
        <row r="4">
          <cell r="B4">
            <v>1</v>
          </cell>
          <cell r="C4" t="str">
            <v>Giáo dục thể chất</v>
          </cell>
          <cell r="D4">
            <v>4</v>
          </cell>
        </row>
        <row r="5">
          <cell r="B5">
            <v>2</v>
          </cell>
          <cell r="C5" t="str">
            <v>Thống kế Doanh nghiệp</v>
          </cell>
          <cell r="D5">
            <v>3</v>
          </cell>
        </row>
        <row r="6">
          <cell r="B6">
            <v>3</v>
          </cell>
          <cell r="C6" t="str">
            <v>Chính trị</v>
          </cell>
          <cell r="D6">
            <v>5</v>
          </cell>
        </row>
        <row r="7">
          <cell r="B7">
            <v>4</v>
          </cell>
          <cell r="C7" t="str">
            <v>Tin học đại cương</v>
          </cell>
          <cell r="D7">
            <v>4</v>
          </cell>
        </row>
        <row r="8">
          <cell r="B8">
            <v>5</v>
          </cell>
          <cell r="C8" t="str">
            <v>Thuế</v>
          </cell>
          <cell r="D8">
            <v>4</v>
          </cell>
        </row>
        <row r="9">
          <cell r="B9">
            <v>6</v>
          </cell>
          <cell r="C9" t="str">
            <v>Giáo dục quốc phòng</v>
          </cell>
          <cell r="D9">
            <v>5</v>
          </cell>
        </row>
        <row r="10">
          <cell r="B10">
            <v>7</v>
          </cell>
          <cell r="C10" t="str">
            <v>Giáo dục pháp luật</v>
          </cell>
          <cell r="D10">
            <v>2</v>
          </cell>
        </row>
        <row r="11">
          <cell r="B11">
            <v>8</v>
          </cell>
          <cell r="C11" t="str">
            <v>Nghiệp vụ tín dụng</v>
          </cell>
          <cell r="D11">
            <v>3</v>
          </cell>
        </row>
        <row r="12">
          <cell r="B12">
            <v>9</v>
          </cell>
          <cell r="C12" t="str">
            <v>Kế toán đại cương</v>
          </cell>
          <cell r="D12">
            <v>4</v>
          </cell>
        </row>
        <row r="13">
          <cell r="B13">
            <v>10</v>
          </cell>
          <cell r="C13" t="str">
            <v>Quản trị doanh nghiệp</v>
          </cell>
          <cell r="D13">
            <v>3</v>
          </cell>
        </row>
        <row r="14">
          <cell r="B14">
            <v>11</v>
          </cell>
          <cell r="C14" t="str">
            <v>Kế toán sản xuất</v>
          </cell>
          <cell r="D14">
            <v>5</v>
          </cell>
        </row>
        <row r="15">
          <cell r="B15">
            <v>12</v>
          </cell>
          <cell r="C15" t="str">
            <v>Anh văn CN I</v>
          </cell>
          <cell r="D15">
            <v>4</v>
          </cell>
        </row>
        <row r="16">
          <cell r="B16">
            <v>13</v>
          </cell>
          <cell r="C16" t="str">
            <v>Marketing CB</v>
          </cell>
          <cell r="D16">
            <v>3</v>
          </cell>
        </row>
        <row r="17">
          <cell r="B17">
            <v>14</v>
          </cell>
          <cell r="C17" t="str">
            <v>Luật Kinh Tế</v>
          </cell>
          <cell r="D17">
            <v>2</v>
          </cell>
        </row>
        <row r="18">
          <cell r="B18">
            <v>15</v>
          </cell>
          <cell r="C18" t="str">
            <v>Lý thuyết TC tiền tệ</v>
          </cell>
          <cell r="D18">
            <v>3</v>
          </cell>
        </row>
        <row r="19">
          <cell r="B19">
            <v>16</v>
          </cell>
          <cell r="C19" t="str">
            <v>Anh văn CN II</v>
          </cell>
          <cell r="D19">
            <v>4</v>
          </cell>
        </row>
        <row r="20">
          <cell r="B20">
            <v>17</v>
          </cell>
          <cell r="C20" t="str">
            <v>Kế Toán Quản Trị</v>
          </cell>
          <cell r="D20">
            <v>4</v>
          </cell>
        </row>
        <row r="21">
          <cell r="B21">
            <v>18</v>
          </cell>
          <cell r="C21" t="str">
            <v>Phân tích hoạt động KD</v>
          </cell>
          <cell r="D21">
            <v>3</v>
          </cell>
        </row>
        <row r="22">
          <cell r="B22">
            <v>19</v>
          </cell>
          <cell r="C22" t="str">
            <v>Kế Toán HCSN</v>
          </cell>
          <cell r="D22">
            <v>3</v>
          </cell>
        </row>
        <row r="23">
          <cell r="B23">
            <v>20</v>
          </cell>
          <cell r="C23" t="str">
            <v>Nghiệp vụ văn phòng</v>
          </cell>
          <cell r="D23">
            <v>2</v>
          </cell>
        </row>
        <row r="24">
          <cell r="B24">
            <v>21</v>
          </cell>
          <cell r="C24" t="str">
            <v>Kế toán thương mại</v>
          </cell>
          <cell r="D24">
            <v>6</v>
          </cell>
        </row>
        <row r="25">
          <cell r="B25">
            <v>22</v>
          </cell>
          <cell r="C25" t="str">
            <v>Tài chính doanh nghiệp</v>
          </cell>
          <cell r="D25">
            <v>6</v>
          </cell>
        </row>
        <row r="26">
          <cell r="B26">
            <v>23</v>
          </cell>
          <cell r="C26" t="str">
            <v>Thẩm định dự án</v>
          </cell>
          <cell r="D26">
            <v>3</v>
          </cell>
        </row>
        <row r="27">
          <cell r="B27">
            <v>24</v>
          </cell>
          <cell r="C27" t="str">
            <v>Sổ sách CT kế toán</v>
          </cell>
          <cell r="D27">
            <v>4</v>
          </cell>
        </row>
        <row r="28">
          <cell r="B28">
            <v>25</v>
          </cell>
          <cell r="C28" t="str">
            <v>Kế toán máy</v>
          </cell>
          <cell r="D28">
            <v>4</v>
          </cell>
        </row>
        <row r="29">
          <cell r="B29">
            <v>26</v>
          </cell>
          <cell r="C29" t="str">
            <v>Kiểm toán đại cương</v>
          </cell>
          <cell r="D29">
            <v>2</v>
          </cell>
        </row>
        <row r="30">
          <cell r="B30">
            <v>27</v>
          </cell>
          <cell r="C30" t="str">
            <v>Thậm định dự án</v>
          </cell>
          <cell r="D30">
            <v>3</v>
          </cell>
        </row>
        <row r="31">
          <cell r="B31">
            <v>28</v>
          </cell>
          <cell r="C31" t="str">
            <v>Tiểu luận</v>
          </cell>
          <cell r="D3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P K104"/>
      <sheetName val="KHUNG CT"/>
      <sheetName val="BANG DIEM"/>
    </sheetNames>
    <sheetDataSet>
      <sheetData sheetId="1">
        <row r="4">
          <cell r="B4">
            <v>1</v>
          </cell>
          <cell r="C4" t="str">
            <v>Giáo dục thể chất</v>
          </cell>
          <cell r="D4">
            <v>4</v>
          </cell>
        </row>
        <row r="5">
          <cell r="B5">
            <v>2</v>
          </cell>
          <cell r="C5" t="str">
            <v>Thống kế Doanh nghiệp</v>
          </cell>
          <cell r="D5">
            <v>3</v>
          </cell>
        </row>
        <row r="6">
          <cell r="B6">
            <v>3</v>
          </cell>
          <cell r="C6" t="str">
            <v>Chính trị</v>
          </cell>
          <cell r="D6">
            <v>5</v>
          </cell>
        </row>
        <row r="7">
          <cell r="B7">
            <v>4</v>
          </cell>
          <cell r="C7" t="str">
            <v>Tin học đại cương</v>
          </cell>
          <cell r="D7">
            <v>4</v>
          </cell>
        </row>
        <row r="8">
          <cell r="B8">
            <v>5</v>
          </cell>
          <cell r="C8" t="str">
            <v>Thuế</v>
          </cell>
          <cell r="D8">
            <v>4</v>
          </cell>
        </row>
        <row r="9">
          <cell r="B9">
            <v>6</v>
          </cell>
          <cell r="C9" t="str">
            <v>Giáo dục quốc phòng</v>
          </cell>
          <cell r="D9">
            <v>5</v>
          </cell>
        </row>
        <row r="10">
          <cell r="B10">
            <v>7</v>
          </cell>
          <cell r="C10" t="str">
            <v>Giáo dục pháp luật</v>
          </cell>
          <cell r="D10">
            <v>2</v>
          </cell>
        </row>
        <row r="11">
          <cell r="B11">
            <v>8</v>
          </cell>
          <cell r="C11" t="str">
            <v>Nghiệp vụ tín dụng</v>
          </cell>
          <cell r="D11">
            <v>3</v>
          </cell>
        </row>
        <row r="12">
          <cell r="B12">
            <v>9</v>
          </cell>
          <cell r="C12" t="str">
            <v>Kế toán đại cương</v>
          </cell>
          <cell r="D12">
            <v>4</v>
          </cell>
        </row>
        <row r="13">
          <cell r="B13">
            <v>10</v>
          </cell>
          <cell r="C13" t="str">
            <v>Quản trị doanh nghiệp</v>
          </cell>
          <cell r="D13">
            <v>3</v>
          </cell>
        </row>
        <row r="14">
          <cell r="B14">
            <v>11</v>
          </cell>
          <cell r="C14" t="str">
            <v>Kế toán sản xuất</v>
          </cell>
          <cell r="D14">
            <v>5</v>
          </cell>
        </row>
        <row r="15">
          <cell r="B15">
            <v>12</v>
          </cell>
          <cell r="C15" t="str">
            <v>Anh văn CN I</v>
          </cell>
          <cell r="D15">
            <v>4</v>
          </cell>
        </row>
        <row r="16">
          <cell r="B16">
            <v>13</v>
          </cell>
          <cell r="C16" t="str">
            <v>Marketing CB</v>
          </cell>
          <cell r="D16">
            <v>3</v>
          </cell>
        </row>
        <row r="17">
          <cell r="B17">
            <v>14</v>
          </cell>
          <cell r="C17" t="str">
            <v>Luật Kinh Tế</v>
          </cell>
          <cell r="D17">
            <v>2</v>
          </cell>
        </row>
        <row r="18">
          <cell r="B18">
            <v>15</v>
          </cell>
          <cell r="C18" t="str">
            <v>Lý thuyết TC tiền tệ</v>
          </cell>
          <cell r="D18">
            <v>3</v>
          </cell>
        </row>
        <row r="19">
          <cell r="B19">
            <v>16</v>
          </cell>
          <cell r="C19" t="str">
            <v>Anh văn CN II</v>
          </cell>
          <cell r="D19">
            <v>4</v>
          </cell>
        </row>
        <row r="20">
          <cell r="B20">
            <v>17</v>
          </cell>
          <cell r="C20" t="str">
            <v>Kế Toán Quản Trị</v>
          </cell>
          <cell r="D20">
            <v>4</v>
          </cell>
        </row>
        <row r="21">
          <cell r="B21">
            <v>18</v>
          </cell>
          <cell r="C21" t="str">
            <v>Phân tích hoạt động KD</v>
          </cell>
          <cell r="D21">
            <v>3</v>
          </cell>
        </row>
        <row r="22">
          <cell r="B22">
            <v>19</v>
          </cell>
          <cell r="C22" t="str">
            <v>Kế Toán HCSN</v>
          </cell>
          <cell r="D22">
            <v>3</v>
          </cell>
        </row>
        <row r="23">
          <cell r="B23">
            <v>20</v>
          </cell>
          <cell r="C23" t="str">
            <v>Nghiệp vụ văn phòng</v>
          </cell>
          <cell r="D23">
            <v>2</v>
          </cell>
        </row>
        <row r="24">
          <cell r="B24">
            <v>21</v>
          </cell>
          <cell r="C24" t="str">
            <v>Kế toán thương mại</v>
          </cell>
          <cell r="D24">
            <v>6</v>
          </cell>
        </row>
        <row r="25">
          <cell r="B25">
            <v>22</v>
          </cell>
          <cell r="C25" t="str">
            <v>Tài chính doanh nghiệp</v>
          </cell>
          <cell r="D25">
            <v>6</v>
          </cell>
        </row>
        <row r="26">
          <cell r="B26">
            <v>23</v>
          </cell>
          <cell r="C26" t="str">
            <v>Thẩm định dự án</v>
          </cell>
          <cell r="D26">
            <v>3</v>
          </cell>
        </row>
        <row r="27">
          <cell r="B27">
            <v>24</v>
          </cell>
          <cell r="C27" t="str">
            <v>Sổ sách CT kế toán</v>
          </cell>
          <cell r="D27">
            <v>4</v>
          </cell>
        </row>
        <row r="28">
          <cell r="B28">
            <v>25</v>
          </cell>
          <cell r="C28" t="str">
            <v>Kế toán máy</v>
          </cell>
          <cell r="D28">
            <v>4</v>
          </cell>
        </row>
        <row r="29">
          <cell r="B29">
            <v>26</v>
          </cell>
          <cell r="C29" t="str">
            <v>Kiểm toán đại cương</v>
          </cell>
          <cell r="D29">
            <v>2</v>
          </cell>
        </row>
        <row r="30">
          <cell r="B30">
            <v>27</v>
          </cell>
          <cell r="C30" t="str">
            <v>Thậm định dự án</v>
          </cell>
          <cell r="D30">
            <v>3</v>
          </cell>
        </row>
        <row r="31">
          <cell r="B31">
            <v>28</v>
          </cell>
          <cell r="C31" t="str">
            <v>Tiểu luận</v>
          </cell>
          <cell r="D3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workbookViewId="0" topLeftCell="AW67">
      <selection activeCell="A86" sqref="A86:BL86"/>
    </sheetView>
  </sheetViews>
  <sheetFormatPr defaultColWidth="9.140625" defaultRowHeight="12.75"/>
  <cols>
    <col min="1" max="1" width="4.28125" style="2" bestFit="1" customWidth="1"/>
    <col min="2" max="2" width="18.140625" style="2" bestFit="1" customWidth="1"/>
    <col min="3" max="3" width="6.28125" style="2" bestFit="1" customWidth="1"/>
    <col min="4" max="4" width="9.8515625" style="2" bestFit="1" customWidth="1"/>
    <col min="5" max="5" width="11.28125" style="2" bestFit="1" customWidth="1"/>
    <col min="6" max="59" width="5.28125" style="2" customWidth="1"/>
    <col min="60" max="60" width="6.28125" style="2" customWidth="1"/>
    <col min="61" max="61" width="6.7109375" style="2" customWidth="1"/>
    <col min="62" max="62" width="7.7109375" style="2" customWidth="1"/>
    <col min="63" max="63" width="11.7109375" style="2" customWidth="1"/>
    <col min="64" max="64" width="8.57421875" style="2" customWidth="1"/>
    <col min="65" max="65" width="11.7109375" style="2" customWidth="1"/>
    <col min="66" max="16384" width="9.140625" style="2" customWidth="1"/>
  </cols>
  <sheetData>
    <row r="1" spans="1:63" ht="13.5">
      <c r="A1" s="58" t="s">
        <v>0</v>
      </c>
      <c r="B1" s="58"/>
      <c r="C1" s="58"/>
      <c r="D1" s="58"/>
      <c r="E1" s="58" t="s">
        <v>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</row>
    <row r="2" spans="1:63" ht="13.5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</row>
    <row r="3" spans="1:63" ht="13.5">
      <c r="A3" s="58" t="s">
        <v>3</v>
      </c>
      <c r="B3" s="58"/>
      <c r="C3" s="58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5" spans="1:65" ht="13.5">
      <c r="A5" s="45" t="s">
        <v>4</v>
      </c>
      <c r="B5" s="52" t="s">
        <v>5</v>
      </c>
      <c r="C5" s="53"/>
      <c r="D5" s="45" t="s">
        <v>6</v>
      </c>
      <c r="E5" s="45" t="s">
        <v>7</v>
      </c>
      <c r="F5" s="47" t="s">
        <v>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 t="s">
        <v>9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 t="s">
        <v>10</v>
      </c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 t="s">
        <v>11</v>
      </c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48"/>
      <c r="BJ5" s="47" t="s">
        <v>12</v>
      </c>
      <c r="BK5" s="50"/>
      <c r="BL5" s="48"/>
      <c r="BM5" s="49" t="s">
        <v>13</v>
      </c>
    </row>
    <row r="6" spans="1:65" ht="17.25" customHeight="1">
      <c r="A6" s="51"/>
      <c r="B6" s="54"/>
      <c r="C6" s="55"/>
      <c r="D6" s="51"/>
      <c r="E6" s="51"/>
      <c r="F6" s="49" t="s">
        <v>14</v>
      </c>
      <c r="G6" s="49"/>
      <c r="H6" s="49" t="s">
        <v>15</v>
      </c>
      <c r="I6" s="49"/>
      <c r="J6" s="49" t="s">
        <v>16</v>
      </c>
      <c r="K6" s="49"/>
      <c r="L6" s="49" t="s">
        <v>17</v>
      </c>
      <c r="M6" s="49"/>
      <c r="N6" s="49" t="s">
        <v>18</v>
      </c>
      <c r="O6" s="49"/>
      <c r="P6" s="49" t="s">
        <v>19</v>
      </c>
      <c r="Q6" s="49"/>
      <c r="R6" s="49" t="s">
        <v>20</v>
      </c>
      <c r="S6" s="49"/>
      <c r="T6" s="49" t="s">
        <v>21</v>
      </c>
      <c r="U6" s="49"/>
      <c r="V6" s="49" t="s">
        <v>22</v>
      </c>
      <c r="W6" s="49"/>
      <c r="X6" s="49" t="s">
        <v>23</v>
      </c>
      <c r="Y6" s="49"/>
      <c r="Z6" s="49" t="s">
        <v>24</v>
      </c>
      <c r="AA6" s="49"/>
      <c r="AB6" s="49" t="s">
        <v>25</v>
      </c>
      <c r="AC6" s="49"/>
      <c r="AD6" s="49" t="s">
        <v>26</v>
      </c>
      <c r="AE6" s="49"/>
      <c r="AF6" s="49" t="s">
        <v>27</v>
      </c>
      <c r="AG6" s="49"/>
      <c r="AH6" s="49" t="s">
        <v>28</v>
      </c>
      <c r="AI6" s="49"/>
      <c r="AJ6" s="49" t="s">
        <v>29</v>
      </c>
      <c r="AK6" s="49"/>
      <c r="AL6" s="49" t="s">
        <v>30</v>
      </c>
      <c r="AM6" s="49"/>
      <c r="AN6" s="49" t="s">
        <v>31</v>
      </c>
      <c r="AO6" s="49"/>
      <c r="AP6" s="49" t="s">
        <v>32</v>
      </c>
      <c r="AQ6" s="49"/>
      <c r="AR6" s="49" t="s">
        <v>33</v>
      </c>
      <c r="AS6" s="49"/>
      <c r="AT6" s="49" t="s">
        <v>34</v>
      </c>
      <c r="AU6" s="49"/>
      <c r="AV6" s="49" t="s">
        <v>35</v>
      </c>
      <c r="AW6" s="49"/>
      <c r="AX6" s="49" t="s">
        <v>36</v>
      </c>
      <c r="AY6" s="49"/>
      <c r="AZ6" s="49" t="s">
        <v>37</v>
      </c>
      <c r="BA6" s="49"/>
      <c r="BB6" s="47" t="s">
        <v>38</v>
      </c>
      <c r="BC6" s="48"/>
      <c r="BD6" s="47" t="s">
        <v>39</v>
      </c>
      <c r="BE6" s="48"/>
      <c r="BF6" s="47" t="s">
        <v>40</v>
      </c>
      <c r="BG6" s="48"/>
      <c r="BH6" s="49" t="s">
        <v>41</v>
      </c>
      <c r="BI6" s="49"/>
      <c r="BJ6" s="45" t="s">
        <v>42</v>
      </c>
      <c r="BK6" s="45" t="s">
        <v>43</v>
      </c>
      <c r="BL6" s="45" t="s">
        <v>44</v>
      </c>
      <c r="BM6" s="49"/>
    </row>
    <row r="7" spans="1:65" ht="17.25" customHeight="1">
      <c r="A7" s="46"/>
      <c r="B7" s="56"/>
      <c r="C7" s="57"/>
      <c r="D7" s="46"/>
      <c r="E7" s="46"/>
      <c r="F7" s="3" t="s">
        <v>45</v>
      </c>
      <c r="G7" s="3" t="s">
        <v>46</v>
      </c>
      <c r="H7" s="3" t="s">
        <v>45</v>
      </c>
      <c r="I7" s="3" t="s">
        <v>46</v>
      </c>
      <c r="J7" s="3" t="s">
        <v>45</v>
      </c>
      <c r="K7" s="3" t="s">
        <v>46</v>
      </c>
      <c r="L7" s="3" t="s">
        <v>45</v>
      </c>
      <c r="M7" s="3" t="s">
        <v>46</v>
      </c>
      <c r="N7" s="3" t="s">
        <v>45</v>
      </c>
      <c r="O7" s="3" t="s">
        <v>46</v>
      </c>
      <c r="P7" s="3" t="s">
        <v>45</v>
      </c>
      <c r="Q7" s="3" t="s">
        <v>46</v>
      </c>
      <c r="R7" s="3" t="s">
        <v>45</v>
      </c>
      <c r="S7" s="3" t="s">
        <v>46</v>
      </c>
      <c r="T7" s="3" t="s">
        <v>45</v>
      </c>
      <c r="U7" s="3" t="s">
        <v>46</v>
      </c>
      <c r="V7" s="3" t="s">
        <v>45</v>
      </c>
      <c r="W7" s="3" t="s">
        <v>46</v>
      </c>
      <c r="X7" s="3" t="s">
        <v>45</v>
      </c>
      <c r="Y7" s="3" t="s">
        <v>46</v>
      </c>
      <c r="Z7" s="3" t="s">
        <v>45</v>
      </c>
      <c r="AA7" s="3" t="s">
        <v>46</v>
      </c>
      <c r="AB7" s="3" t="s">
        <v>45</v>
      </c>
      <c r="AC7" s="3" t="s">
        <v>46</v>
      </c>
      <c r="AD7" s="3" t="s">
        <v>45</v>
      </c>
      <c r="AE7" s="3" t="s">
        <v>46</v>
      </c>
      <c r="AF7" s="3" t="s">
        <v>45</v>
      </c>
      <c r="AG7" s="3" t="s">
        <v>46</v>
      </c>
      <c r="AH7" s="3" t="s">
        <v>45</v>
      </c>
      <c r="AI7" s="3" t="s">
        <v>46</v>
      </c>
      <c r="AJ7" s="3" t="s">
        <v>45</v>
      </c>
      <c r="AK7" s="3" t="s">
        <v>46</v>
      </c>
      <c r="AL7" s="3" t="s">
        <v>45</v>
      </c>
      <c r="AM7" s="3" t="s">
        <v>46</v>
      </c>
      <c r="AN7" s="3" t="s">
        <v>45</v>
      </c>
      <c r="AO7" s="3" t="s">
        <v>46</v>
      </c>
      <c r="AP7" s="3" t="s">
        <v>45</v>
      </c>
      <c r="AQ7" s="3" t="s">
        <v>46</v>
      </c>
      <c r="AR7" s="3" t="s">
        <v>45</v>
      </c>
      <c r="AS7" s="3" t="s">
        <v>46</v>
      </c>
      <c r="AT7" s="3" t="s">
        <v>45</v>
      </c>
      <c r="AU7" s="3" t="s">
        <v>46</v>
      </c>
      <c r="AV7" s="3" t="s">
        <v>45</v>
      </c>
      <c r="AW7" s="3" t="s">
        <v>46</v>
      </c>
      <c r="AX7" s="3" t="s">
        <v>45</v>
      </c>
      <c r="AY7" s="3" t="s">
        <v>46</v>
      </c>
      <c r="AZ7" s="3" t="s">
        <v>45</v>
      </c>
      <c r="BA7" s="3" t="s">
        <v>46</v>
      </c>
      <c r="BB7" s="3" t="s">
        <v>45</v>
      </c>
      <c r="BC7" s="3" t="s">
        <v>46</v>
      </c>
      <c r="BD7" s="3" t="s">
        <v>45</v>
      </c>
      <c r="BE7" s="3" t="s">
        <v>46</v>
      </c>
      <c r="BF7" s="3" t="s">
        <v>45</v>
      </c>
      <c r="BG7" s="3" t="s">
        <v>46</v>
      </c>
      <c r="BH7" s="3" t="s">
        <v>45</v>
      </c>
      <c r="BI7" s="3" t="s">
        <v>46</v>
      </c>
      <c r="BJ7" s="46"/>
      <c r="BK7" s="46"/>
      <c r="BL7" s="46"/>
      <c r="BM7" s="49"/>
    </row>
    <row r="8" spans="1:65" ht="12.75" customHeight="1">
      <c r="A8" s="4">
        <v>1</v>
      </c>
      <c r="B8" s="5" t="s">
        <v>47</v>
      </c>
      <c r="C8" s="6" t="s">
        <v>48</v>
      </c>
      <c r="D8" s="7">
        <v>30261</v>
      </c>
      <c r="E8" s="8" t="s">
        <v>49</v>
      </c>
      <c r="F8" s="8">
        <v>8</v>
      </c>
      <c r="G8" s="8"/>
      <c r="H8" s="8">
        <v>5</v>
      </c>
      <c r="I8" s="8"/>
      <c r="J8" s="8">
        <v>3</v>
      </c>
      <c r="K8" s="8">
        <v>6</v>
      </c>
      <c r="L8" s="8">
        <v>9</v>
      </c>
      <c r="M8" s="8"/>
      <c r="N8" s="8">
        <v>7</v>
      </c>
      <c r="O8" s="8"/>
      <c r="P8" s="8">
        <v>7.5</v>
      </c>
      <c r="Q8" s="8"/>
      <c r="R8" s="8">
        <v>5</v>
      </c>
      <c r="S8" s="8"/>
      <c r="T8" s="8">
        <v>5</v>
      </c>
      <c r="U8" s="8"/>
      <c r="V8" s="8">
        <v>3</v>
      </c>
      <c r="W8" s="8">
        <v>7</v>
      </c>
      <c r="X8" s="8">
        <v>6</v>
      </c>
      <c r="Y8" s="8"/>
      <c r="Z8" s="8">
        <v>0</v>
      </c>
      <c r="AA8" s="8">
        <v>5</v>
      </c>
      <c r="AB8" s="8">
        <v>5</v>
      </c>
      <c r="AC8" s="8"/>
      <c r="AD8" s="8">
        <v>6</v>
      </c>
      <c r="AE8" s="8"/>
      <c r="AF8" s="8">
        <v>6</v>
      </c>
      <c r="AG8" s="8"/>
      <c r="AH8" s="8">
        <v>6</v>
      </c>
      <c r="AI8" s="8"/>
      <c r="AJ8" s="8">
        <v>5</v>
      </c>
      <c r="AK8" s="8"/>
      <c r="AL8" s="8">
        <v>6</v>
      </c>
      <c r="AM8" s="8"/>
      <c r="AN8" s="8">
        <v>5</v>
      </c>
      <c r="AO8" s="8"/>
      <c r="AP8" s="8">
        <v>4</v>
      </c>
      <c r="AQ8" s="8">
        <v>6</v>
      </c>
      <c r="AR8" s="8">
        <v>7</v>
      </c>
      <c r="AS8" s="8"/>
      <c r="AT8" s="8">
        <v>6</v>
      </c>
      <c r="AU8" s="8"/>
      <c r="AV8" s="8">
        <v>4</v>
      </c>
      <c r="AW8" s="8">
        <v>6</v>
      </c>
      <c r="AX8" s="8">
        <v>6</v>
      </c>
      <c r="AY8" s="8"/>
      <c r="AZ8" s="8">
        <v>8</v>
      </c>
      <c r="BA8" s="8"/>
      <c r="BB8" s="8">
        <v>6</v>
      </c>
      <c r="BC8" s="8"/>
      <c r="BD8" s="8">
        <v>5</v>
      </c>
      <c r="BE8" s="8"/>
      <c r="BF8" s="8">
        <v>7</v>
      </c>
      <c r="BG8" s="8"/>
      <c r="BH8" s="8">
        <v>8</v>
      </c>
      <c r="BI8" s="8"/>
      <c r="BJ8" s="9">
        <v>5</v>
      </c>
      <c r="BK8" s="9">
        <v>10</v>
      </c>
      <c r="BL8" s="9">
        <v>5</v>
      </c>
      <c r="BM8" s="9"/>
    </row>
    <row r="9" spans="1:65" ht="12.75" customHeight="1">
      <c r="A9" s="4">
        <v>2</v>
      </c>
      <c r="B9" s="10" t="s">
        <v>50</v>
      </c>
      <c r="C9" s="11" t="s">
        <v>48</v>
      </c>
      <c r="D9" s="12">
        <v>30865</v>
      </c>
      <c r="E9" s="9" t="s">
        <v>51</v>
      </c>
      <c r="F9" s="8">
        <v>8</v>
      </c>
      <c r="G9" s="8"/>
      <c r="H9" s="8">
        <v>5</v>
      </c>
      <c r="I9" s="8"/>
      <c r="J9" s="8">
        <v>4</v>
      </c>
      <c r="K9" s="13">
        <v>6</v>
      </c>
      <c r="L9" s="8">
        <v>5</v>
      </c>
      <c r="M9" s="8"/>
      <c r="N9" s="8">
        <v>5</v>
      </c>
      <c r="O9" s="8"/>
      <c r="P9" s="8">
        <v>7.5</v>
      </c>
      <c r="Q9" s="8"/>
      <c r="R9" s="8">
        <v>4</v>
      </c>
      <c r="S9" s="8">
        <v>6</v>
      </c>
      <c r="T9" s="8">
        <v>5</v>
      </c>
      <c r="U9" s="8"/>
      <c r="V9" s="8">
        <v>3</v>
      </c>
      <c r="W9" s="8">
        <v>5</v>
      </c>
      <c r="X9" s="8">
        <v>3</v>
      </c>
      <c r="Y9" s="8">
        <v>5</v>
      </c>
      <c r="Z9" s="8">
        <v>1</v>
      </c>
      <c r="AA9" s="8">
        <v>5</v>
      </c>
      <c r="AB9" s="8">
        <v>2</v>
      </c>
      <c r="AC9" s="8">
        <v>8</v>
      </c>
      <c r="AD9" s="8">
        <v>3</v>
      </c>
      <c r="AE9" s="8">
        <v>5</v>
      </c>
      <c r="AF9" s="8">
        <v>5</v>
      </c>
      <c r="AG9" s="8"/>
      <c r="AH9" s="8">
        <v>5</v>
      </c>
      <c r="AI9" s="8"/>
      <c r="AJ9" s="8">
        <v>5</v>
      </c>
      <c r="AK9" s="8"/>
      <c r="AL9" s="8">
        <v>4</v>
      </c>
      <c r="AM9" s="8">
        <v>5</v>
      </c>
      <c r="AN9" s="8">
        <v>5</v>
      </c>
      <c r="AO9" s="8"/>
      <c r="AP9" s="8">
        <v>2</v>
      </c>
      <c r="AQ9" s="8">
        <v>5</v>
      </c>
      <c r="AR9" s="8">
        <v>7</v>
      </c>
      <c r="AS9" s="8"/>
      <c r="AT9" s="8">
        <v>5</v>
      </c>
      <c r="AU9" s="8"/>
      <c r="AV9" s="8">
        <v>5</v>
      </c>
      <c r="AW9" s="8"/>
      <c r="AX9" s="8">
        <v>6</v>
      </c>
      <c r="AY9" s="8"/>
      <c r="AZ9" s="8">
        <v>6</v>
      </c>
      <c r="BA9" s="8"/>
      <c r="BB9" s="8">
        <v>5</v>
      </c>
      <c r="BC9" s="8"/>
      <c r="BD9" s="8">
        <v>5</v>
      </c>
      <c r="BE9" s="8"/>
      <c r="BF9" s="8">
        <v>6</v>
      </c>
      <c r="BG9" s="8"/>
      <c r="BH9" s="8">
        <v>6</v>
      </c>
      <c r="BI9" s="8"/>
      <c r="BJ9" s="14">
        <v>4</v>
      </c>
      <c r="BK9" s="14">
        <v>5</v>
      </c>
      <c r="BL9" s="14">
        <v>5</v>
      </c>
      <c r="BM9" s="14" t="s">
        <v>52</v>
      </c>
    </row>
    <row r="10" spans="1:65" ht="12.75" customHeight="1">
      <c r="A10" s="4">
        <v>3</v>
      </c>
      <c r="B10" s="5" t="s">
        <v>53</v>
      </c>
      <c r="C10" s="6" t="s">
        <v>54</v>
      </c>
      <c r="D10" s="7">
        <v>29456</v>
      </c>
      <c r="E10" s="8" t="s">
        <v>55</v>
      </c>
      <c r="F10" s="8">
        <v>9</v>
      </c>
      <c r="G10" s="8"/>
      <c r="H10" s="8">
        <v>5</v>
      </c>
      <c r="I10" s="8"/>
      <c r="J10" s="8">
        <v>4</v>
      </c>
      <c r="K10" s="8">
        <v>5</v>
      </c>
      <c r="L10" s="8">
        <v>9</v>
      </c>
      <c r="M10" s="8"/>
      <c r="N10" s="8">
        <v>6</v>
      </c>
      <c r="O10" s="8"/>
      <c r="P10" s="8">
        <v>9</v>
      </c>
      <c r="Q10" s="8"/>
      <c r="R10" s="8">
        <v>5</v>
      </c>
      <c r="S10" s="8"/>
      <c r="T10" s="8">
        <v>5</v>
      </c>
      <c r="U10" s="8"/>
      <c r="V10" s="8">
        <v>5</v>
      </c>
      <c r="W10" s="8"/>
      <c r="X10" s="8">
        <v>7</v>
      </c>
      <c r="Y10" s="8"/>
      <c r="Z10" s="8">
        <v>7</v>
      </c>
      <c r="AA10" s="8"/>
      <c r="AB10" s="8">
        <v>6</v>
      </c>
      <c r="AC10" s="8"/>
      <c r="AD10" s="8">
        <v>7</v>
      </c>
      <c r="AE10" s="8"/>
      <c r="AF10" s="8">
        <v>5</v>
      </c>
      <c r="AG10" s="8"/>
      <c r="AH10" s="8">
        <v>3</v>
      </c>
      <c r="AI10" s="8">
        <v>7</v>
      </c>
      <c r="AJ10" s="8">
        <v>7</v>
      </c>
      <c r="AK10" s="8"/>
      <c r="AL10" s="8">
        <v>7</v>
      </c>
      <c r="AM10" s="8"/>
      <c r="AN10" s="8">
        <v>5</v>
      </c>
      <c r="AO10" s="8"/>
      <c r="AP10" s="8">
        <v>4</v>
      </c>
      <c r="AQ10" s="8">
        <v>6</v>
      </c>
      <c r="AR10" s="8">
        <v>7</v>
      </c>
      <c r="AS10" s="8"/>
      <c r="AT10" s="8">
        <v>6</v>
      </c>
      <c r="AU10" s="8"/>
      <c r="AV10" s="8">
        <v>8</v>
      </c>
      <c r="AW10" s="8"/>
      <c r="AX10" s="8">
        <v>9</v>
      </c>
      <c r="AY10" s="8"/>
      <c r="AZ10" s="8">
        <v>7</v>
      </c>
      <c r="BA10" s="8"/>
      <c r="BB10" s="8">
        <v>6</v>
      </c>
      <c r="BC10" s="8"/>
      <c r="BD10" s="8">
        <v>7</v>
      </c>
      <c r="BE10" s="8"/>
      <c r="BF10" s="8">
        <v>7</v>
      </c>
      <c r="BG10" s="8"/>
      <c r="BH10" s="8">
        <v>7</v>
      </c>
      <c r="BI10" s="8"/>
      <c r="BJ10" s="8">
        <v>7</v>
      </c>
      <c r="BK10" s="8">
        <v>9</v>
      </c>
      <c r="BL10" s="8">
        <v>5</v>
      </c>
      <c r="BM10" s="8"/>
    </row>
    <row r="11" spans="1:65" ht="12.75" customHeight="1">
      <c r="A11" s="4">
        <v>4</v>
      </c>
      <c r="B11" s="5" t="s">
        <v>56</v>
      </c>
      <c r="C11" s="6" t="s">
        <v>57</v>
      </c>
      <c r="D11" s="7">
        <v>30678</v>
      </c>
      <c r="E11" s="8" t="s">
        <v>58</v>
      </c>
      <c r="F11" s="8">
        <v>9</v>
      </c>
      <c r="G11" s="8"/>
      <c r="H11" s="8">
        <v>6</v>
      </c>
      <c r="I11" s="8"/>
      <c r="J11" s="8">
        <v>4</v>
      </c>
      <c r="K11" s="8">
        <v>5</v>
      </c>
      <c r="L11" s="8">
        <v>7</v>
      </c>
      <c r="M11" s="8"/>
      <c r="N11" s="8">
        <v>6</v>
      </c>
      <c r="O11" s="8"/>
      <c r="P11" s="8">
        <v>7</v>
      </c>
      <c r="Q11" s="8"/>
      <c r="R11" s="8">
        <v>6</v>
      </c>
      <c r="S11" s="8"/>
      <c r="T11" s="8">
        <v>5</v>
      </c>
      <c r="U11" s="8"/>
      <c r="V11" s="8">
        <v>3</v>
      </c>
      <c r="W11" s="8">
        <v>5</v>
      </c>
      <c r="X11" s="8">
        <v>5</v>
      </c>
      <c r="Y11" s="8"/>
      <c r="Z11" s="8">
        <v>2</v>
      </c>
      <c r="AA11" s="8">
        <v>5</v>
      </c>
      <c r="AB11" s="8">
        <v>3</v>
      </c>
      <c r="AC11" s="8">
        <v>6</v>
      </c>
      <c r="AD11" s="8">
        <v>5</v>
      </c>
      <c r="AE11" s="8"/>
      <c r="AF11" s="8">
        <v>5</v>
      </c>
      <c r="AG11" s="8"/>
      <c r="AH11" s="8">
        <v>5</v>
      </c>
      <c r="AI11" s="8"/>
      <c r="AJ11" s="8">
        <v>2</v>
      </c>
      <c r="AK11" s="13">
        <v>5</v>
      </c>
      <c r="AL11" s="8">
        <v>4</v>
      </c>
      <c r="AM11" s="8">
        <v>5</v>
      </c>
      <c r="AN11" s="8">
        <v>5</v>
      </c>
      <c r="AO11" s="8"/>
      <c r="AP11" s="8">
        <v>5</v>
      </c>
      <c r="AQ11" s="8"/>
      <c r="AR11" s="8">
        <v>7</v>
      </c>
      <c r="AS11" s="8"/>
      <c r="AT11" s="8">
        <v>6</v>
      </c>
      <c r="AU11" s="8"/>
      <c r="AV11" s="8">
        <v>7</v>
      </c>
      <c r="AW11" s="8"/>
      <c r="AX11" s="8">
        <v>7</v>
      </c>
      <c r="AY11" s="8"/>
      <c r="AZ11" s="8">
        <v>7</v>
      </c>
      <c r="BA11" s="8"/>
      <c r="BB11" s="8">
        <v>6</v>
      </c>
      <c r="BC11" s="8"/>
      <c r="BD11" s="8">
        <v>6</v>
      </c>
      <c r="BE11" s="8"/>
      <c r="BF11" s="8">
        <v>5</v>
      </c>
      <c r="BG11" s="8"/>
      <c r="BH11" s="8">
        <v>6</v>
      </c>
      <c r="BI11" s="8"/>
      <c r="BJ11" s="8">
        <v>6</v>
      </c>
      <c r="BK11" s="8">
        <v>8</v>
      </c>
      <c r="BL11" s="8">
        <v>7</v>
      </c>
      <c r="BM11" s="8"/>
    </row>
    <row r="12" spans="1:65" ht="12.75" customHeight="1">
      <c r="A12" s="4">
        <v>5</v>
      </c>
      <c r="B12" s="5" t="s">
        <v>59</v>
      </c>
      <c r="C12" s="6" t="s">
        <v>60</v>
      </c>
      <c r="D12" s="7">
        <v>30988</v>
      </c>
      <c r="E12" s="8" t="s">
        <v>55</v>
      </c>
      <c r="F12" s="8">
        <v>6.3</v>
      </c>
      <c r="G12" s="8"/>
      <c r="H12" s="8">
        <v>3</v>
      </c>
      <c r="I12" s="8">
        <v>5</v>
      </c>
      <c r="J12" s="8">
        <v>5</v>
      </c>
      <c r="K12" s="8"/>
      <c r="L12" s="8">
        <v>8</v>
      </c>
      <c r="M12" s="8"/>
      <c r="N12" s="8">
        <v>6</v>
      </c>
      <c r="O12" s="8"/>
      <c r="P12" s="8">
        <v>7</v>
      </c>
      <c r="Q12" s="8"/>
      <c r="R12" s="8">
        <v>6.2</v>
      </c>
      <c r="S12" s="8"/>
      <c r="T12" s="8">
        <v>5</v>
      </c>
      <c r="U12" s="8"/>
      <c r="V12" s="8">
        <v>3</v>
      </c>
      <c r="W12" s="8">
        <v>5</v>
      </c>
      <c r="X12" s="8">
        <v>3</v>
      </c>
      <c r="Y12" s="8">
        <v>5</v>
      </c>
      <c r="Z12" s="8">
        <v>2</v>
      </c>
      <c r="AA12" s="8">
        <v>5</v>
      </c>
      <c r="AB12" s="8">
        <v>3</v>
      </c>
      <c r="AC12" s="8">
        <v>6</v>
      </c>
      <c r="AD12" s="8">
        <v>5</v>
      </c>
      <c r="AE12" s="8"/>
      <c r="AF12" s="8">
        <v>5</v>
      </c>
      <c r="AG12" s="8"/>
      <c r="AH12" s="8">
        <v>5</v>
      </c>
      <c r="AI12" s="8"/>
      <c r="AJ12" s="8">
        <v>3</v>
      </c>
      <c r="AK12" s="8">
        <v>5</v>
      </c>
      <c r="AL12" s="8">
        <v>4</v>
      </c>
      <c r="AM12" s="8">
        <v>5</v>
      </c>
      <c r="AN12" s="8">
        <v>5</v>
      </c>
      <c r="AO12" s="8"/>
      <c r="AP12" s="8">
        <v>2</v>
      </c>
      <c r="AQ12" s="8">
        <v>5</v>
      </c>
      <c r="AR12" s="8">
        <v>8</v>
      </c>
      <c r="AS12" s="8"/>
      <c r="AT12" s="8">
        <v>5</v>
      </c>
      <c r="AU12" s="8"/>
      <c r="AV12" s="8">
        <v>1</v>
      </c>
      <c r="AW12" s="8">
        <v>5</v>
      </c>
      <c r="AX12" s="8">
        <v>6</v>
      </c>
      <c r="AY12" s="8"/>
      <c r="AZ12" s="8">
        <v>5</v>
      </c>
      <c r="BA12" s="8"/>
      <c r="BB12" s="8">
        <v>5</v>
      </c>
      <c r="BC12" s="8"/>
      <c r="BD12" s="8">
        <v>5</v>
      </c>
      <c r="BE12" s="8"/>
      <c r="BF12" s="8">
        <v>5</v>
      </c>
      <c r="BG12" s="8"/>
      <c r="BH12" s="8">
        <v>8</v>
      </c>
      <c r="BI12" s="8"/>
      <c r="BJ12" s="14">
        <v>4</v>
      </c>
      <c r="BK12" s="14">
        <v>5</v>
      </c>
      <c r="BL12" s="14">
        <v>0</v>
      </c>
      <c r="BM12" s="14" t="s">
        <v>52</v>
      </c>
    </row>
    <row r="13" spans="1:65" ht="12.75" customHeight="1">
      <c r="A13" s="4">
        <v>6</v>
      </c>
      <c r="B13" s="5" t="s">
        <v>61</v>
      </c>
      <c r="C13" s="6" t="s">
        <v>62</v>
      </c>
      <c r="D13" s="7">
        <v>31007</v>
      </c>
      <c r="E13" s="8" t="s">
        <v>63</v>
      </c>
      <c r="F13" s="8">
        <v>7</v>
      </c>
      <c r="G13" s="8"/>
      <c r="H13" s="8">
        <v>5</v>
      </c>
      <c r="I13" s="8"/>
      <c r="J13" s="8">
        <v>5</v>
      </c>
      <c r="K13" s="8"/>
      <c r="L13" s="8">
        <v>4</v>
      </c>
      <c r="M13" s="8">
        <v>7</v>
      </c>
      <c r="N13" s="8">
        <v>3</v>
      </c>
      <c r="O13" s="8">
        <v>6</v>
      </c>
      <c r="P13" s="8">
        <v>7</v>
      </c>
      <c r="Q13" s="8"/>
      <c r="R13" s="8">
        <v>2</v>
      </c>
      <c r="S13" s="8">
        <v>6</v>
      </c>
      <c r="T13" s="8">
        <v>2</v>
      </c>
      <c r="U13" s="8">
        <v>5</v>
      </c>
      <c r="V13" s="8">
        <v>4</v>
      </c>
      <c r="W13" s="8">
        <v>5</v>
      </c>
      <c r="X13" s="8">
        <v>2</v>
      </c>
      <c r="Y13" s="8">
        <v>5</v>
      </c>
      <c r="Z13" s="8">
        <v>1</v>
      </c>
      <c r="AA13" s="8">
        <v>5</v>
      </c>
      <c r="AB13" s="8">
        <v>3</v>
      </c>
      <c r="AC13" s="8">
        <v>7</v>
      </c>
      <c r="AD13" s="8">
        <v>5</v>
      </c>
      <c r="AE13" s="8"/>
      <c r="AF13" s="8">
        <v>5</v>
      </c>
      <c r="AG13" s="8"/>
      <c r="AH13" s="8">
        <v>3</v>
      </c>
      <c r="AI13" s="8">
        <v>5</v>
      </c>
      <c r="AJ13" s="8">
        <v>5</v>
      </c>
      <c r="AK13" s="8"/>
      <c r="AL13" s="8">
        <v>4</v>
      </c>
      <c r="AM13" s="8">
        <v>5</v>
      </c>
      <c r="AN13" s="8">
        <v>5</v>
      </c>
      <c r="AO13" s="8"/>
      <c r="AP13" s="8">
        <v>2</v>
      </c>
      <c r="AQ13" s="8">
        <v>5</v>
      </c>
      <c r="AR13" s="8">
        <v>5</v>
      </c>
      <c r="AS13" s="8"/>
      <c r="AT13" s="8">
        <v>5</v>
      </c>
      <c r="AU13" s="8"/>
      <c r="AV13" s="8">
        <v>3</v>
      </c>
      <c r="AW13" s="8">
        <v>6</v>
      </c>
      <c r="AX13" s="8">
        <v>6</v>
      </c>
      <c r="AY13" s="8"/>
      <c r="AZ13" s="8">
        <v>6</v>
      </c>
      <c r="BA13" s="8"/>
      <c r="BB13" s="8">
        <v>5</v>
      </c>
      <c r="BC13" s="8"/>
      <c r="BD13" s="8">
        <v>5</v>
      </c>
      <c r="BE13" s="8"/>
      <c r="BF13" s="8">
        <v>7</v>
      </c>
      <c r="BG13" s="8"/>
      <c r="BH13" s="8">
        <v>7</v>
      </c>
      <c r="BI13" s="8"/>
      <c r="BJ13" s="14">
        <v>3</v>
      </c>
      <c r="BK13" s="14">
        <v>5</v>
      </c>
      <c r="BL13" s="14">
        <v>3</v>
      </c>
      <c r="BM13" s="14" t="s">
        <v>52</v>
      </c>
    </row>
    <row r="14" spans="1:65" ht="12.75" customHeight="1">
      <c r="A14" s="4">
        <v>7</v>
      </c>
      <c r="B14" s="5" t="s">
        <v>64</v>
      </c>
      <c r="C14" s="6" t="s">
        <v>62</v>
      </c>
      <c r="D14" s="7">
        <v>30728</v>
      </c>
      <c r="E14" s="8" t="s">
        <v>65</v>
      </c>
      <c r="F14" s="8">
        <v>9</v>
      </c>
      <c r="G14" s="8"/>
      <c r="H14" s="8">
        <v>5</v>
      </c>
      <c r="I14" s="8"/>
      <c r="J14" s="8">
        <v>5</v>
      </c>
      <c r="K14" s="8"/>
      <c r="L14" s="8">
        <v>7</v>
      </c>
      <c r="M14" s="8"/>
      <c r="N14" s="8">
        <v>5</v>
      </c>
      <c r="O14" s="8"/>
      <c r="P14" s="8">
        <v>7.5</v>
      </c>
      <c r="Q14" s="8"/>
      <c r="R14" s="8">
        <v>4</v>
      </c>
      <c r="S14" s="8">
        <v>5</v>
      </c>
      <c r="T14" s="8">
        <v>3</v>
      </c>
      <c r="U14" s="8">
        <v>5</v>
      </c>
      <c r="V14" s="8">
        <v>5</v>
      </c>
      <c r="W14" s="8"/>
      <c r="X14" s="8">
        <v>6</v>
      </c>
      <c r="Y14" s="8"/>
      <c r="Z14" s="8">
        <v>1</v>
      </c>
      <c r="AA14" s="8">
        <v>6</v>
      </c>
      <c r="AB14" s="8">
        <v>3</v>
      </c>
      <c r="AC14" s="8">
        <v>8</v>
      </c>
      <c r="AD14" s="8">
        <v>3</v>
      </c>
      <c r="AE14" s="8">
        <v>7</v>
      </c>
      <c r="AF14" s="8">
        <v>5</v>
      </c>
      <c r="AG14" s="8"/>
      <c r="AH14" s="8">
        <v>5</v>
      </c>
      <c r="AI14" s="8"/>
      <c r="AJ14" s="8">
        <v>3</v>
      </c>
      <c r="AK14" s="13">
        <v>5</v>
      </c>
      <c r="AL14" s="8">
        <v>6</v>
      </c>
      <c r="AM14" s="8"/>
      <c r="AN14" s="8">
        <v>6</v>
      </c>
      <c r="AO14" s="8"/>
      <c r="AP14" s="8">
        <v>2</v>
      </c>
      <c r="AQ14" s="8">
        <v>7</v>
      </c>
      <c r="AR14" s="8">
        <v>7</v>
      </c>
      <c r="AS14" s="8"/>
      <c r="AT14" s="8">
        <v>5</v>
      </c>
      <c r="AU14" s="8"/>
      <c r="AV14" s="8">
        <v>8</v>
      </c>
      <c r="AW14" s="8"/>
      <c r="AX14" s="8">
        <v>7</v>
      </c>
      <c r="AY14" s="8"/>
      <c r="AZ14" s="8">
        <v>5</v>
      </c>
      <c r="BA14" s="8"/>
      <c r="BB14" s="8">
        <v>5</v>
      </c>
      <c r="BC14" s="8"/>
      <c r="BD14" s="8">
        <v>6</v>
      </c>
      <c r="BE14" s="8"/>
      <c r="BF14" s="8">
        <v>7</v>
      </c>
      <c r="BG14" s="8"/>
      <c r="BH14" s="8">
        <v>8</v>
      </c>
      <c r="BI14" s="8"/>
      <c r="BJ14" s="14">
        <v>4</v>
      </c>
      <c r="BK14" s="14">
        <v>7</v>
      </c>
      <c r="BL14" s="14">
        <v>5</v>
      </c>
      <c r="BM14" s="14" t="s">
        <v>52</v>
      </c>
    </row>
    <row r="15" spans="1:65" ht="12.75" customHeight="1">
      <c r="A15" s="4">
        <v>8</v>
      </c>
      <c r="B15" s="5" t="s">
        <v>66</v>
      </c>
      <c r="C15" s="6" t="s">
        <v>62</v>
      </c>
      <c r="D15" s="7">
        <v>30493</v>
      </c>
      <c r="E15" s="8" t="s">
        <v>67</v>
      </c>
      <c r="F15" s="8">
        <v>8</v>
      </c>
      <c r="G15" s="8"/>
      <c r="H15" s="8">
        <v>5</v>
      </c>
      <c r="I15" s="8"/>
      <c r="J15" s="8">
        <v>3</v>
      </c>
      <c r="K15" s="8">
        <v>5</v>
      </c>
      <c r="L15" s="8">
        <v>9</v>
      </c>
      <c r="M15" s="8"/>
      <c r="N15" s="8">
        <v>5</v>
      </c>
      <c r="O15" s="8"/>
      <c r="P15" s="8">
        <v>8</v>
      </c>
      <c r="Q15" s="8"/>
      <c r="R15" s="8">
        <v>3</v>
      </c>
      <c r="S15" s="8">
        <v>6</v>
      </c>
      <c r="T15" s="8">
        <v>3</v>
      </c>
      <c r="U15" s="8">
        <v>5</v>
      </c>
      <c r="V15" s="8">
        <v>3</v>
      </c>
      <c r="W15" s="8">
        <v>5</v>
      </c>
      <c r="X15" s="8">
        <v>4</v>
      </c>
      <c r="Y15" s="8">
        <v>5</v>
      </c>
      <c r="Z15" s="8">
        <v>1</v>
      </c>
      <c r="AA15" s="8">
        <v>6</v>
      </c>
      <c r="AB15" s="8">
        <v>3</v>
      </c>
      <c r="AC15" s="8">
        <v>7</v>
      </c>
      <c r="AD15" s="8">
        <v>3</v>
      </c>
      <c r="AE15" s="8">
        <v>5</v>
      </c>
      <c r="AF15" s="8">
        <v>5</v>
      </c>
      <c r="AG15" s="8"/>
      <c r="AH15" s="8">
        <v>2</v>
      </c>
      <c r="AI15" s="8">
        <v>6</v>
      </c>
      <c r="AJ15" s="8">
        <v>3</v>
      </c>
      <c r="AK15" s="13">
        <v>5</v>
      </c>
      <c r="AL15" s="8">
        <v>3</v>
      </c>
      <c r="AM15" s="8">
        <v>5</v>
      </c>
      <c r="AN15" s="8">
        <v>6</v>
      </c>
      <c r="AO15" s="8"/>
      <c r="AP15" s="8">
        <v>2</v>
      </c>
      <c r="AQ15" s="8">
        <v>6</v>
      </c>
      <c r="AR15" s="8">
        <v>8</v>
      </c>
      <c r="AS15" s="8"/>
      <c r="AT15" s="8">
        <v>5</v>
      </c>
      <c r="AU15" s="8"/>
      <c r="AV15" s="8">
        <v>5</v>
      </c>
      <c r="AW15" s="8"/>
      <c r="AX15" s="8">
        <v>6</v>
      </c>
      <c r="AY15" s="8"/>
      <c r="AZ15" s="8">
        <v>5</v>
      </c>
      <c r="BA15" s="8"/>
      <c r="BB15" s="8">
        <v>5</v>
      </c>
      <c r="BC15" s="8"/>
      <c r="BD15" s="8">
        <v>6</v>
      </c>
      <c r="BE15" s="8"/>
      <c r="BF15" s="8">
        <v>5</v>
      </c>
      <c r="BG15" s="8"/>
      <c r="BH15" s="8">
        <v>7</v>
      </c>
      <c r="BI15" s="8"/>
      <c r="BJ15" s="8">
        <v>5</v>
      </c>
      <c r="BK15" s="8">
        <v>5</v>
      </c>
      <c r="BL15" s="9">
        <v>5</v>
      </c>
      <c r="BM15" s="8"/>
    </row>
    <row r="16" spans="1:65" ht="12.75" customHeight="1">
      <c r="A16" s="4">
        <v>9</v>
      </c>
      <c r="B16" s="5" t="s">
        <v>68</v>
      </c>
      <c r="C16" s="15" t="s">
        <v>69</v>
      </c>
      <c r="D16" s="7">
        <v>30872</v>
      </c>
      <c r="E16" s="8" t="s">
        <v>51</v>
      </c>
      <c r="F16" s="8">
        <v>6</v>
      </c>
      <c r="G16" s="8"/>
      <c r="H16" s="8">
        <v>5</v>
      </c>
      <c r="I16" s="8"/>
      <c r="J16" s="8">
        <v>2</v>
      </c>
      <c r="K16" s="8">
        <v>5</v>
      </c>
      <c r="L16" s="8">
        <v>3</v>
      </c>
      <c r="M16" s="8">
        <v>6</v>
      </c>
      <c r="N16" s="8">
        <v>5</v>
      </c>
      <c r="O16" s="8"/>
      <c r="P16" s="8">
        <v>7</v>
      </c>
      <c r="Q16" s="8"/>
      <c r="R16" s="8">
        <v>1</v>
      </c>
      <c r="S16" s="8">
        <v>5</v>
      </c>
      <c r="T16" s="8">
        <v>3</v>
      </c>
      <c r="U16" s="8">
        <v>5</v>
      </c>
      <c r="V16" s="8">
        <v>2</v>
      </c>
      <c r="W16" s="8">
        <v>5</v>
      </c>
      <c r="X16" s="8">
        <v>2</v>
      </c>
      <c r="Y16" s="8">
        <v>5</v>
      </c>
      <c r="Z16" s="8">
        <v>1</v>
      </c>
      <c r="AA16" s="8">
        <v>5</v>
      </c>
      <c r="AB16" s="8">
        <v>2</v>
      </c>
      <c r="AC16" s="8">
        <v>8</v>
      </c>
      <c r="AD16" s="8">
        <v>5</v>
      </c>
      <c r="AE16" s="8"/>
      <c r="AF16" s="8">
        <v>5</v>
      </c>
      <c r="AG16" s="8"/>
      <c r="AH16" s="8">
        <v>5</v>
      </c>
      <c r="AI16" s="8"/>
      <c r="AJ16" s="8">
        <v>5</v>
      </c>
      <c r="AK16" s="8"/>
      <c r="AL16" s="8">
        <v>5</v>
      </c>
      <c r="AM16" s="8"/>
      <c r="AN16" s="8">
        <v>6</v>
      </c>
      <c r="AO16" s="8"/>
      <c r="AP16" s="8">
        <v>1</v>
      </c>
      <c r="AQ16" s="8">
        <v>5</v>
      </c>
      <c r="AR16" s="8">
        <v>5</v>
      </c>
      <c r="AS16" s="8"/>
      <c r="AT16" s="8">
        <v>5</v>
      </c>
      <c r="AU16" s="8"/>
      <c r="AV16" s="8">
        <v>3</v>
      </c>
      <c r="AW16" s="8">
        <v>5</v>
      </c>
      <c r="AX16" s="8">
        <v>5</v>
      </c>
      <c r="AY16" s="8"/>
      <c r="AZ16" s="8">
        <v>6</v>
      </c>
      <c r="BA16" s="8"/>
      <c r="BB16" s="8">
        <v>5</v>
      </c>
      <c r="BC16" s="8"/>
      <c r="BD16" s="8">
        <v>5</v>
      </c>
      <c r="BE16" s="8"/>
      <c r="BF16" s="8">
        <v>7</v>
      </c>
      <c r="BG16" s="8"/>
      <c r="BH16" s="8">
        <v>7</v>
      </c>
      <c r="BI16" s="8"/>
      <c r="BJ16" s="8">
        <v>6</v>
      </c>
      <c r="BK16" s="8">
        <v>7</v>
      </c>
      <c r="BL16" s="8">
        <v>5</v>
      </c>
      <c r="BM16" s="8"/>
    </row>
    <row r="17" spans="1:65" ht="12.75" customHeight="1">
      <c r="A17" s="4">
        <v>10</v>
      </c>
      <c r="B17" s="5" t="s">
        <v>70</v>
      </c>
      <c r="C17" s="6" t="s">
        <v>69</v>
      </c>
      <c r="D17" s="7">
        <v>29794</v>
      </c>
      <c r="E17" s="8" t="s">
        <v>65</v>
      </c>
      <c r="F17" s="8">
        <v>7</v>
      </c>
      <c r="G17" s="8"/>
      <c r="H17" s="8">
        <v>5</v>
      </c>
      <c r="I17" s="8"/>
      <c r="J17" s="8">
        <v>5</v>
      </c>
      <c r="K17" s="8"/>
      <c r="L17" s="8">
        <v>9</v>
      </c>
      <c r="M17" s="8"/>
      <c r="N17" s="8">
        <v>6</v>
      </c>
      <c r="O17" s="8"/>
      <c r="P17" s="8">
        <v>7</v>
      </c>
      <c r="Q17" s="8"/>
      <c r="R17" s="8">
        <v>3</v>
      </c>
      <c r="S17" s="8">
        <v>6</v>
      </c>
      <c r="T17" s="8">
        <v>3</v>
      </c>
      <c r="U17" s="8">
        <v>5</v>
      </c>
      <c r="V17" s="8">
        <v>2</v>
      </c>
      <c r="W17" s="8">
        <v>5</v>
      </c>
      <c r="X17" s="8">
        <v>1</v>
      </c>
      <c r="Y17" s="8">
        <v>5</v>
      </c>
      <c r="Z17" s="8">
        <v>2</v>
      </c>
      <c r="AA17" s="8">
        <v>5</v>
      </c>
      <c r="AB17" s="8">
        <v>4</v>
      </c>
      <c r="AC17" s="8">
        <v>7</v>
      </c>
      <c r="AD17" s="8">
        <v>6</v>
      </c>
      <c r="AE17" s="8"/>
      <c r="AF17" s="8">
        <v>5</v>
      </c>
      <c r="AG17" s="8"/>
      <c r="AH17" s="8">
        <v>3</v>
      </c>
      <c r="AI17" s="8">
        <v>7</v>
      </c>
      <c r="AJ17" s="8">
        <v>5</v>
      </c>
      <c r="AK17" s="8"/>
      <c r="AL17" s="8">
        <v>4</v>
      </c>
      <c r="AM17" s="8">
        <v>5</v>
      </c>
      <c r="AN17" s="8">
        <v>5</v>
      </c>
      <c r="AO17" s="8"/>
      <c r="AP17" s="8">
        <v>3</v>
      </c>
      <c r="AQ17" s="8">
        <v>5</v>
      </c>
      <c r="AR17" s="8">
        <v>8</v>
      </c>
      <c r="AS17" s="8"/>
      <c r="AT17" s="8">
        <v>5</v>
      </c>
      <c r="AU17" s="8"/>
      <c r="AV17" s="8">
        <v>4</v>
      </c>
      <c r="AW17" s="8">
        <v>6</v>
      </c>
      <c r="AX17" s="8">
        <v>5</v>
      </c>
      <c r="AY17" s="8"/>
      <c r="AZ17" s="8">
        <v>5</v>
      </c>
      <c r="BA17" s="8"/>
      <c r="BB17" s="8">
        <v>5</v>
      </c>
      <c r="BC17" s="8"/>
      <c r="BD17" s="8">
        <v>5</v>
      </c>
      <c r="BE17" s="8"/>
      <c r="BF17" s="8">
        <v>5</v>
      </c>
      <c r="BG17" s="8"/>
      <c r="BH17" s="8"/>
      <c r="BI17" s="8"/>
      <c r="BJ17" s="14">
        <v>3</v>
      </c>
      <c r="BK17" s="14">
        <v>5</v>
      </c>
      <c r="BL17" s="14">
        <v>3</v>
      </c>
      <c r="BM17" s="14" t="s">
        <v>52</v>
      </c>
    </row>
    <row r="18" spans="1:65" ht="12.75" customHeight="1">
      <c r="A18" s="4">
        <v>11</v>
      </c>
      <c r="B18" s="5" t="s">
        <v>71</v>
      </c>
      <c r="C18" s="15" t="s">
        <v>72</v>
      </c>
      <c r="D18" s="7">
        <v>31630</v>
      </c>
      <c r="E18" s="8" t="s">
        <v>73</v>
      </c>
      <c r="F18" s="8">
        <v>7</v>
      </c>
      <c r="G18" s="8"/>
      <c r="H18" s="8">
        <v>5</v>
      </c>
      <c r="I18" s="8"/>
      <c r="J18" s="8">
        <v>6</v>
      </c>
      <c r="K18" s="8"/>
      <c r="L18" s="8">
        <v>7</v>
      </c>
      <c r="M18" s="8"/>
      <c r="N18" s="8">
        <v>5</v>
      </c>
      <c r="O18" s="8"/>
      <c r="P18" s="8">
        <v>7</v>
      </c>
      <c r="Q18" s="8"/>
      <c r="R18" s="8">
        <v>3</v>
      </c>
      <c r="S18" s="8">
        <v>5</v>
      </c>
      <c r="T18" s="8"/>
      <c r="U18" s="8">
        <v>5</v>
      </c>
      <c r="V18" s="8">
        <v>2</v>
      </c>
      <c r="W18" s="8">
        <v>5</v>
      </c>
      <c r="X18" s="8">
        <v>1</v>
      </c>
      <c r="Y18" s="8">
        <v>5</v>
      </c>
      <c r="Z18" s="8">
        <v>2</v>
      </c>
      <c r="AA18" s="8">
        <v>5</v>
      </c>
      <c r="AB18" s="8">
        <v>4</v>
      </c>
      <c r="AC18" s="8">
        <v>7</v>
      </c>
      <c r="AD18" s="8">
        <v>5</v>
      </c>
      <c r="AE18" s="8"/>
      <c r="AF18" s="8">
        <v>5</v>
      </c>
      <c r="AG18" s="8"/>
      <c r="AH18" s="8"/>
      <c r="AI18" s="8">
        <v>5</v>
      </c>
      <c r="AJ18" s="8">
        <v>5</v>
      </c>
      <c r="AK18" s="8"/>
      <c r="AL18" s="8">
        <v>5</v>
      </c>
      <c r="AM18" s="8"/>
      <c r="AN18" s="8">
        <v>6</v>
      </c>
      <c r="AO18" s="8"/>
      <c r="AP18" s="8">
        <v>2</v>
      </c>
      <c r="AQ18" s="8">
        <v>5</v>
      </c>
      <c r="AR18" s="8">
        <v>7</v>
      </c>
      <c r="AS18" s="8"/>
      <c r="AT18" s="8">
        <v>5</v>
      </c>
      <c r="AU18" s="8"/>
      <c r="AV18" s="8">
        <v>3</v>
      </c>
      <c r="AW18" s="8">
        <v>6</v>
      </c>
      <c r="AX18" s="8">
        <v>6</v>
      </c>
      <c r="AY18" s="8"/>
      <c r="AZ18" s="8">
        <v>5</v>
      </c>
      <c r="BA18" s="8"/>
      <c r="BB18" s="8">
        <v>5</v>
      </c>
      <c r="BC18" s="8"/>
      <c r="BD18" s="8">
        <v>5</v>
      </c>
      <c r="BE18" s="8"/>
      <c r="BF18" s="8">
        <v>7</v>
      </c>
      <c r="BG18" s="8"/>
      <c r="BH18" s="8">
        <v>7</v>
      </c>
      <c r="BI18" s="8"/>
      <c r="BJ18" s="14">
        <v>3</v>
      </c>
      <c r="BK18" s="14">
        <v>2</v>
      </c>
      <c r="BL18" s="14">
        <v>5</v>
      </c>
      <c r="BM18" s="14" t="s">
        <v>52</v>
      </c>
    </row>
    <row r="19" spans="1:65" ht="12.75" customHeight="1">
      <c r="A19" s="4">
        <v>12</v>
      </c>
      <c r="B19" s="5" t="s">
        <v>74</v>
      </c>
      <c r="C19" s="6" t="s">
        <v>75</v>
      </c>
      <c r="D19" s="7">
        <v>30512</v>
      </c>
      <c r="E19" s="8" t="s">
        <v>76</v>
      </c>
      <c r="F19" s="8">
        <v>8</v>
      </c>
      <c r="G19" s="8"/>
      <c r="H19" s="8">
        <v>6</v>
      </c>
      <c r="I19" s="8"/>
      <c r="J19" s="8">
        <v>4</v>
      </c>
      <c r="K19" s="8">
        <v>8</v>
      </c>
      <c r="L19" s="8">
        <v>3</v>
      </c>
      <c r="M19" s="8">
        <v>7</v>
      </c>
      <c r="N19" s="8">
        <v>6</v>
      </c>
      <c r="O19" s="8"/>
      <c r="P19" s="8">
        <v>7</v>
      </c>
      <c r="Q19" s="8"/>
      <c r="R19" s="8">
        <v>5</v>
      </c>
      <c r="S19" s="8"/>
      <c r="T19" s="8">
        <v>3</v>
      </c>
      <c r="U19" s="8">
        <v>5</v>
      </c>
      <c r="V19" s="8">
        <v>3</v>
      </c>
      <c r="W19" s="8">
        <v>5</v>
      </c>
      <c r="X19" s="8">
        <v>6</v>
      </c>
      <c r="Y19" s="8"/>
      <c r="Z19" s="8">
        <v>2</v>
      </c>
      <c r="AA19" s="8">
        <v>5</v>
      </c>
      <c r="AB19" s="8">
        <v>5</v>
      </c>
      <c r="AC19" s="8"/>
      <c r="AD19" s="8">
        <v>6</v>
      </c>
      <c r="AE19" s="8"/>
      <c r="AF19" s="8">
        <v>7</v>
      </c>
      <c r="AG19" s="8"/>
      <c r="AH19" s="8">
        <v>3</v>
      </c>
      <c r="AI19" s="8">
        <v>8</v>
      </c>
      <c r="AJ19" s="8">
        <v>6</v>
      </c>
      <c r="AK19" s="8"/>
      <c r="AL19" s="8">
        <v>4</v>
      </c>
      <c r="AM19" s="8">
        <v>5</v>
      </c>
      <c r="AN19" s="8">
        <v>6</v>
      </c>
      <c r="AO19" s="8"/>
      <c r="AP19" s="8">
        <v>2</v>
      </c>
      <c r="AQ19" s="8">
        <v>5</v>
      </c>
      <c r="AR19" s="8">
        <v>8</v>
      </c>
      <c r="AS19" s="8"/>
      <c r="AT19" s="8">
        <v>5</v>
      </c>
      <c r="AU19" s="8"/>
      <c r="AV19" s="8">
        <v>6</v>
      </c>
      <c r="AW19" s="8"/>
      <c r="AX19" s="8">
        <v>6</v>
      </c>
      <c r="AY19" s="8"/>
      <c r="AZ19" s="8">
        <v>5</v>
      </c>
      <c r="BA19" s="8"/>
      <c r="BB19" s="8">
        <v>5</v>
      </c>
      <c r="BC19" s="8"/>
      <c r="BD19" s="8">
        <v>6</v>
      </c>
      <c r="BE19" s="8"/>
      <c r="BF19" s="8">
        <v>7</v>
      </c>
      <c r="BG19" s="8"/>
      <c r="BH19" s="8">
        <v>6</v>
      </c>
      <c r="BI19" s="8"/>
      <c r="BJ19" s="14">
        <v>4</v>
      </c>
      <c r="BK19" s="14">
        <v>4</v>
      </c>
      <c r="BL19" s="14">
        <v>3</v>
      </c>
      <c r="BM19" s="14" t="s">
        <v>52</v>
      </c>
    </row>
    <row r="20" spans="1:65" ht="12.75" customHeight="1">
      <c r="A20" s="4">
        <v>13</v>
      </c>
      <c r="B20" s="5" t="s">
        <v>77</v>
      </c>
      <c r="C20" s="6" t="s">
        <v>78</v>
      </c>
      <c r="D20" s="7">
        <v>30046</v>
      </c>
      <c r="E20" s="8" t="s">
        <v>79</v>
      </c>
      <c r="F20" s="8">
        <v>8</v>
      </c>
      <c r="G20" s="8"/>
      <c r="H20" s="8">
        <v>6</v>
      </c>
      <c r="I20" s="8"/>
      <c r="J20" s="8">
        <v>7</v>
      </c>
      <c r="K20" s="8"/>
      <c r="L20" s="8">
        <v>9</v>
      </c>
      <c r="M20" s="8"/>
      <c r="N20" s="8">
        <v>3</v>
      </c>
      <c r="O20" s="8">
        <v>6</v>
      </c>
      <c r="P20" s="8">
        <v>8.5</v>
      </c>
      <c r="Q20" s="8"/>
      <c r="R20" s="8">
        <v>7</v>
      </c>
      <c r="S20" s="8"/>
      <c r="T20" s="8">
        <v>6</v>
      </c>
      <c r="U20" s="8"/>
      <c r="V20" s="8">
        <v>5</v>
      </c>
      <c r="W20" s="8"/>
      <c r="X20" s="8">
        <v>3</v>
      </c>
      <c r="Y20" s="8">
        <v>5</v>
      </c>
      <c r="Z20" s="8">
        <v>5</v>
      </c>
      <c r="AA20" s="8"/>
      <c r="AB20" s="8">
        <v>5</v>
      </c>
      <c r="AC20" s="8"/>
      <c r="AD20" s="8">
        <v>8</v>
      </c>
      <c r="AE20" s="8"/>
      <c r="AF20" s="8">
        <v>7</v>
      </c>
      <c r="AG20" s="8"/>
      <c r="AH20" s="8">
        <v>5</v>
      </c>
      <c r="AI20" s="8"/>
      <c r="AJ20" s="8">
        <v>8</v>
      </c>
      <c r="AK20" s="8"/>
      <c r="AL20" s="8">
        <v>7</v>
      </c>
      <c r="AM20" s="8"/>
      <c r="AN20" s="8">
        <v>9</v>
      </c>
      <c r="AO20" s="8"/>
      <c r="AP20" s="8">
        <v>6</v>
      </c>
      <c r="AQ20" s="8"/>
      <c r="AR20" s="8">
        <v>8</v>
      </c>
      <c r="AS20" s="8"/>
      <c r="AT20" s="8">
        <v>5</v>
      </c>
      <c r="AU20" s="8"/>
      <c r="AV20" s="8">
        <v>5</v>
      </c>
      <c r="AW20" s="8"/>
      <c r="AX20" s="8">
        <v>5</v>
      </c>
      <c r="AY20" s="8"/>
      <c r="AZ20" s="8">
        <v>7</v>
      </c>
      <c r="BA20" s="8"/>
      <c r="BB20" s="8">
        <v>5</v>
      </c>
      <c r="BC20" s="8"/>
      <c r="BD20" s="8">
        <v>6</v>
      </c>
      <c r="BE20" s="8"/>
      <c r="BF20" s="8">
        <v>7</v>
      </c>
      <c r="BG20" s="8"/>
      <c r="BH20" s="8">
        <v>7</v>
      </c>
      <c r="BI20" s="8"/>
      <c r="BJ20" s="14">
        <v>7</v>
      </c>
      <c r="BK20" s="14">
        <v>7</v>
      </c>
      <c r="BL20" s="14">
        <v>4</v>
      </c>
      <c r="BM20" s="14" t="s">
        <v>52</v>
      </c>
    </row>
    <row r="21" spans="1:65" ht="12.75" customHeight="1">
      <c r="A21" s="4">
        <v>14</v>
      </c>
      <c r="B21" s="5" t="s">
        <v>80</v>
      </c>
      <c r="C21" s="6" t="s">
        <v>81</v>
      </c>
      <c r="D21" s="7">
        <v>29899</v>
      </c>
      <c r="E21" s="8" t="s">
        <v>82</v>
      </c>
      <c r="F21" s="8">
        <v>9</v>
      </c>
      <c r="G21" s="8"/>
      <c r="H21" s="8">
        <v>5</v>
      </c>
      <c r="I21" s="8"/>
      <c r="J21" s="8">
        <v>5</v>
      </c>
      <c r="K21" s="8"/>
      <c r="L21" s="8">
        <v>9</v>
      </c>
      <c r="M21" s="8"/>
      <c r="N21" s="8">
        <v>6</v>
      </c>
      <c r="O21" s="8"/>
      <c r="P21" s="8">
        <v>7.5</v>
      </c>
      <c r="Q21" s="8"/>
      <c r="R21" s="8">
        <v>5</v>
      </c>
      <c r="S21" s="8"/>
      <c r="T21" s="8">
        <v>5</v>
      </c>
      <c r="U21" s="8"/>
      <c r="V21" s="8">
        <v>4</v>
      </c>
      <c r="W21" s="8">
        <v>5</v>
      </c>
      <c r="X21" s="8">
        <v>4</v>
      </c>
      <c r="Y21" s="8">
        <v>5</v>
      </c>
      <c r="Z21" s="8">
        <v>2</v>
      </c>
      <c r="AA21" s="8">
        <v>5</v>
      </c>
      <c r="AB21" s="8">
        <v>6</v>
      </c>
      <c r="AC21" s="8"/>
      <c r="AD21" s="8">
        <v>6</v>
      </c>
      <c r="AE21" s="8"/>
      <c r="AF21" s="8">
        <v>7</v>
      </c>
      <c r="AG21" s="8"/>
      <c r="AH21" s="8">
        <v>5</v>
      </c>
      <c r="AI21" s="8"/>
      <c r="AJ21" s="8">
        <v>6</v>
      </c>
      <c r="AK21" s="8"/>
      <c r="AL21" s="8">
        <v>5</v>
      </c>
      <c r="AM21" s="8"/>
      <c r="AN21" s="8">
        <v>6</v>
      </c>
      <c r="AO21" s="8"/>
      <c r="AP21" s="8">
        <v>3</v>
      </c>
      <c r="AQ21" s="8">
        <v>7</v>
      </c>
      <c r="AR21" s="8">
        <v>8</v>
      </c>
      <c r="AS21" s="8"/>
      <c r="AT21" s="8">
        <v>5</v>
      </c>
      <c r="AU21" s="8"/>
      <c r="AV21" s="8">
        <v>7</v>
      </c>
      <c r="AW21" s="8"/>
      <c r="AX21" s="8">
        <v>4</v>
      </c>
      <c r="AY21" s="8">
        <v>7</v>
      </c>
      <c r="AZ21" s="8">
        <v>6</v>
      </c>
      <c r="BA21" s="8"/>
      <c r="BB21" s="8">
        <v>5</v>
      </c>
      <c r="BC21" s="8"/>
      <c r="BD21" s="8">
        <v>6</v>
      </c>
      <c r="BE21" s="8"/>
      <c r="BF21" s="8">
        <v>7</v>
      </c>
      <c r="BG21" s="8"/>
      <c r="BH21" s="8">
        <v>8</v>
      </c>
      <c r="BI21" s="8"/>
      <c r="BJ21" s="14">
        <v>4</v>
      </c>
      <c r="BK21" s="14">
        <v>7</v>
      </c>
      <c r="BL21" s="14">
        <v>5</v>
      </c>
      <c r="BM21" s="14" t="s">
        <v>52</v>
      </c>
    </row>
    <row r="22" spans="1:65" ht="12.75" customHeight="1">
      <c r="A22" s="4">
        <v>15</v>
      </c>
      <c r="B22" s="5" t="s">
        <v>83</v>
      </c>
      <c r="C22" s="6" t="s">
        <v>84</v>
      </c>
      <c r="D22" s="7">
        <v>30476</v>
      </c>
      <c r="E22" s="8" t="s">
        <v>55</v>
      </c>
      <c r="F22" s="8">
        <v>7</v>
      </c>
      <c r="G22" s="8"/>
      <c r="H22" s="8">
        <v>5</v>
      </c>
      <c r="I22" s="8"/>
      <c r="J22" s="8">
        <v>5</v>
      </c>
      <c r="K22" s="8"/>
      <c r="L22" s="8">
        <v>7</v>
      </c>
      <c r="M22" s="8"/>
      <c r="N22" s="8">
        <v>6</v>
      </c>
      <c r="O22" s="8"/>
      <c r="P22" s="8">
        <v>7</v>
      </c>
      <c r="Q22" s="8"/>
      <c r="R22" s="8">
        <v>2</v>
      </c>
      <c r="S22" s="8">
        <v>6</v>
      </c>
      <c r="T22" s="8">
        <v>3</v>
      </c>
      <c r="U22" s="8">
        <v>5</v>
      </c>
      <c r="V22" s="8">
        <v>5</v>
      </c>
      <c r="W22" s="8"/>
      <c r="X22" s="8">
        <v>5</v>
      </c>
      <c r="Y22" s="8"/>
      <c r="Z22" s="8">
        <v>1</v>
      </c>
      <c r="AA22" s="8">
        <v>6</v>
      </c>
      <c r="AB22" s="8">
        <v>7</v>
      </c>
      <c r="AC22" s="8"/>
      <c r="AD22" s="8">
        <v>6</v>
      </c>
      <c r="AE22" s="8"/>
      <c r="AF22" s="8">
        <v>8</v>
      </c>
      <c r="AG22" s="8"/>
      <c r="AH22" s="8">
        <v>5</v>
      </c>
      <c r="AI22" s="8"/>
      <c r="AJ22" s="8">
        <v>5</v>
      </c>
      <c r="AK22" s="8"/>
      <c r="AL22" s="8">
        <v>5</v>
      </c>
      <c r="AM22" s="8"/>
      <c r="AN22" s="8">
        <v>5</v>
      </c>
      <c r="AO22" s="8"/>
      <c r="AP22" s="8">
        <v>5</v>
      </c>
      <c r="AQ22" s="8"/>
      <c r="AR22" s="8">
        <v>8</v>
      </c>
      <c r="AS22" s="8"/>
      <c r="AT22" s="8">
        <v>5</v>
      </c>
      <c r="AU22" s="8"/>
      <c r="AV22" s="8">
        <v>4</v>
      </c>
      <c r="AW22" s="8">
        <v>5</v>
      </c>
      <c r="AX22" s="8">
        <v>4</v>
      </c>
      <c r="AY22" s="8">
        <v>7</v>
      </c>
      <c r="AZ22" s="8">
        <v>6</v>
      </c>
      <c r="BA22" s="8"/>
      <c r="BB22" s="8">
        <v>5</v>
      </c>
      <c r="BC22" s="8"/>
      <c r="BD22" s="8">
        <v>6</v>
      </c>
      <c r="BE22" s="8"/>
      <c r="BF22" s="8">
        <v>7</v>
      </c>
      <c r="BG22" s="8"/>
      <c r="BH22" s="8">
        <v>6</v>
      </c>
      <c r="BI22" s="8"/>
      <c r="BJ22" s="8">
        <v>5</v>
      </c>
      <c r="BK22" s="8">
        <v>6</v>
      </c>
      <c r="BL22" s="8">
        <v>5</v>
      </c>
      <c r="BM22" s="8"/>
    </row>
    <row r="23" spans="1:65" ht="12.75" customHeight="1">
      <c r="A23" s="4">
        <v>16</v>
      </c>
      <c r="B23" s="5" t="s">
        <v>85</v>
      </c>
      <c r="C23" s="15" t="s">
        <v>86</v>
      </c>
      <c r="D23" s="7">
        <v>30903</v>
      </c>
      <c r="E23" s="8" t="s">
        <v>87</v>
      </c>
      <c r="F23" s="8">
        <v>7</v>
      </c>
      <c r="G23" s="8"/>
      <c r="H23" s="8">
        <v>5</v>
      </c>
      <c r="I23" s="8"/>
      <c r="J23" s="8">
        <v>6</v>
      </c>
      <c r="K23" s="8"/>
      <c r="L23" s="8">
        <v>8</v>
      </c>
      <c r="M23" s="8"/>
      <c r="N23" s="8">
        <v>6</v>
      </c>
      <c r="O23" s="8"/>
      <c r="P23" s="8">
        <v>7.5</v>
      </c>
      <c r="Q23" s="8"/>
      <c r="R23" s="8">
        <v>5</v>
      </c>
      <c r="S23" s="8"/>
      <c r="T23" s="8">
        <v>5</v>
      </c>
      <c r="U23" s="8"/>
      <c r="V23" s="8">
        <v>5</v>
      </c>
      <c r="W23" s="8"/>
      <c r="X23" s="8">
        <v>7</v>
      </c>
      <c r="Y23" s="8"/>
      <c r="Z23" s="8">
        <v>1</v>
      </c>
      <c r="AA23" s="8">
        <v>6</v>
      </c>
      <c r="AB23" s="8">
        <v>6</v>
      </c>
      <c r="AC23" s="8"/>
      <c r="AD23" s="8">
        <v>8</v>
      </c>
      <c r="AE23" s="8"/>
      <c r="AF23" s="8">
        <v>7</v>
      </c>
      <c r="AG23" s="8"/>
      <c r="AH23" s="8">
        <v>5</v>
      </c>
      <c r="AI23" s="8"/>
      <c r="AJ23" s="8">
        <v>5</v>
      </c>
      <c r="AK23" s="8"/>
      <c r="AL23" s="8">
        <v>6</v>
      </c>
      <c r="AM23" s="8"/>
      <c r="AN23" s="8">
        <v>5</v>
      </c>
      <c r="AO23" s="8"/>
      <c r="AP23" s="8">
        <v>5</v>
      </c>
      <c r="AQ23" s="8"/>
      <c r="AR23" s="8">
        <v>8</v>
      </c>
      <c r="AS23" s="8"/>
      <c r="AT23" s="8">
        <v>5</v>
      </c>
      <c r="AU23" s="8"/>
      <c r="AV23" s="8">
        <v>4</v>
      </c>
      <c r="AW23" s="8">
        <v>5</v>
      </c>
      <c r="AX23" s="8">
        <v>5</v>
      </c>
      <c r="AY23" s="8"/>
      <c r="AZ23" s="8">
        <v>6</v>
      </c>
      <c r="BA23" s="8"/>
      <c r="BB23" s="8">
        <v>5</v>
      </c>
      <c r="BC23" s="8"/>
      <c r="BD23" s="8">
        <v>6</v>
      </c>
      <c r="BE23" s="8"/>
      <c r="BF23" s="8">
        <v>5</v>
      </c>
      <c r="BG23" s="8"/>
      <c r="BH23" s="8">
        <v>6</v>
      </c>
      <c r="BI23" s="8"/>
      <c r="BJ23" s="8">
        <v>6</v>
      </c>
      <c r="BK23" s="8">
        <v>8</v>
      </c>
      <c r="BL23" s="8">
        <v>5</v>
      </c>
      <c r="BM23" s="8"/>
    </row>
    <row r="24" spans="1:65" ht="12.75" customHeight="1">
      <c r="A24" s="4">
        <v>17</v>
      </c>
      <c r="B24" s="5" t="s">
        <v>88</v>
      </c>
      <c r="C24" s="6" t="s">
        <v>89</v>
      </c>
      <c r="D24" s="7">
        <v>31005</v>
      </c>
      <c r="E24" s="8" t="s">
        <v>55</v>
      </c>
      <c r="F24" s="8">
        <v>6</v>
      </c>
      <c r="G24" s="8"/>
      <c r="H24" s="8">
        <v>5</v>
      </c>
      <c r="I24" s="8"/>
      <c r="J24" s="8">
        <v>6</v>
      </c>
      <c r="K24" s="8"/>
      <c r="L24" s="8">
        <v>1</v>
      </c>
      <c r="M24" s="8">
        <v>8</v>
      </c>
      <c r="N24" s="8">
        <v>7</v>
      </c>
      <c r="O24" s="8"/>
      <c r="P24" s="8">
        <v>7</v>
      </c>
      <c r="Q24" s="8"/>
      <c r="R24" s="8">
        <v>5</v>
      </c>
      <c r="S24" s="8"/>
      <c r="T24" s="8">
        <v>5</v>
      </c>
      <c r="U24" s="8"/>
      <c r="V24" s="8">
        <v>5</v>
      </c>
      <c r="W24" s="8"/>
      <c r="X24" s="8">
        <v>7</v>
      </c>
      <c r="Y24" s="8"/>
      <c r="Z24" s="8">
        <v>1</v>
      </c>
      <c r="AA24" s="8">
        <v>5</v>
      </c>
      <c r="AB24" s="8">
        <v>6</v>
      </c>
      <c r="AC24" s="8"/>
      <c r="AD24" s="8">
        <v>5</v>
      </c>
      <c r="AE24" s="8"/>
      <c r="AF24" s="8">
        <v>8</v>
      </c>
      <c r="AG24" s="8"/>
      <c r="AH24" s="8">
        <v>5</v>
      </c>
      <c r="AI24" s="8"/>
      <c r="AJ24" s="8">
        <v>7</v>
      </c>
      <c r="AK24" s="8"/>
      <c r="AL24" s="8">
        <v>6</v>
      </c>
      <c r="AM24" s="8"/>
      <c r="AN24" s="8">
        <v>5</v>
      </c>
      <c r="AO24" s="8"/>
      <c r="AP24" s="8">
        <v>6</v>
      </c>
      <c r="AQ24" s="8"/>
      <c r="AR24" s="8">
        <v>8</v>
      </c>
      <c r="AS24" s="8"/>
      <c r="AT24" s="8">
        <v>5</v>
      </c>
      <c r="AU24" s="8"/>
      <c r="AV24" s="8">
        <v>4</v>
      </c>
      <c r="AW24" s="8">
        <v>6</v>
      </c>
      <c r="AX24" s="8">
        <v>5</v>
      </c>
      <c r="AY24" s="8"/>
      <c r="AZ24" s="8">
        <v>8</v>
      </c>
      <c r="BA24" s="8"/>
      <c r="BB24" s="8">
        <v>5</v>
      </c>
      <c r="BC24" s="8"/>
      <c r="BD24" s="8">
        <v>6</v>
      </c>
      <c r="BE24" s="8"/>
      <c r="BF24" s="8">
        <v>7</v>
      </c>
      <c r="BG24" s="8"/>
      <c r="BH24" s="8">
        <v>6</v>
      </c>
      <c r="BI24" s="8"/>
      <c r="BJ24" s="8">
        <v>8</v>
      </c>
      <c r="BK24" s="8">
        <v>10</v>
      </c>
      <c r="BL24" s="8">
        <v>5</v>
      </c>
      <c r="BM24" s="8"/>
    </row>
    <row r="25" spans="1:65" ht="12.75" customHeight="1">
      <c r="A25" s="4">
        <v>18</v>
      </c>
      <c r="B25" s="5" t="s">
        <v>90</v>
      </c>
      <c r="C25" s="6" t="s">
        <v>91</v>
      </c>
      <c r="D25" s="7">
        <v>30553</v>
      </c>
      <c r="E25" s="8" t="s">
        <v>92</v>
      </c>
      <c r="F25" s="8">
        <v>7</v>
      </c>
      <c r="G25" s="8"/>
      <c r="H25" s="8">
        <v>4</v>
      </c>
      <c r="I25" s="8">
        <v>5</v>
      </c>
      <c r="J25" s="8">
        <v>5</v>
      </c>
      <c r="K25" s="8"/>
      <c r="L25" s="8">
        <v>6</v>
      </c>
      <c r="M25" s="8"/>
      <c r="N25" s="8">
        <v>6</v>
      </c>
      <c r="O25" s="8"/>
      <c r="P25" s="8">
        <v>7.5</v>
      </c>
      <c r="Q25" s="8"/>
      <c r="R25" s="8">
        <v>2</v>
      </c>
      <c r="S25" s="8">
        <v>6</v>
      </c>
      <c r="T25" s="8"/>
      <c r="U25" s="8">
        <v>5</v>
      </c>
      <c r="V25" s="8">
        <v>2</v>
      </c>
      <c r="W25" s="8">
        <v>5</v>
      </c>
      <c r="X25" s="8">
        <v>5</v>
      </c>
      <c r="Y25" s="8"/>
      <c r="Z25" s="8">
        <v>2</v>
      </c>
      <c r="AA25" s="8">
        <v>5</v>
      </c>
      <c r="AB25" s="8">
        <v>6</v>
      </c>
      <c r="AC25" s="8"/>
      <c r="AD25" s="8">
        <v>7</v>
      </c>
      <c r="AE25" s="8"/>
      <c r="AF25" s="8">
        <v>5</v>
      </c>
      <c r="AG25" s="8"/>
      <c r="AH25" s="8">
        <v>2</v>
      </c>
      <c r="AI25" s="8">
        <v>5</v>
      </c>
      <c r="AJ25" s="8">
        <v>5</v>
      </c>
      <c r="AK25" s="8"/>
      <c r="AL25" s="8">
        <v>5</v>
      </c>
      <c r="AM25" s="8"/>
      <c r="AN25" s="8">
        <v>5</v>
      </c>
      <c r="AO25" s="8"/>
      <c r="AP25" s="8">
        <v>1</v>
      </c>
      <c r="AQ25" s="8">
        <v>5</v>
      </c>
      <c r="AR25" s="8">
        <v>7</v>
      </c>
      <c r="AS25" s="8"/>
      <c r="AT25" s="8">
        <v>5</v>
      </c>
      <c r="AU25" s="8"/>
      <c r="AV25" s="8">
        <v>4</v>
      </c>
      <c r="AW25" s="8">
        <v>5</v>
      </c>
      <c r="AX25" s="8">
        <v>5</v>
      </c>
      <c r="AY25" s="8"/>
      <c r="AZ25" s="8">
        <v>5</v>
      </c>
      <c r="BA25" s="8"/>
      <c r="BB25" s="8">
        <v>5</v>
      </c>
      <c r="BC25" s="8"/>
      <c r="BD25" s="8">
        <v>5</v>
      </c>
      <c r="BE25" s="8"/>
      <c r="BF25" s="8">
        <v>5</v>
      </c>
      <c r="BG25" s="8"/>
      <c r="BH25" s="8">
        <v>7</v>
      </c>
      <c r="BI25" s="8"/>
      <c r="BJ25" s="14">
        <v>3</v>
      </c>
      <c r="BK25" s="14">
        <v>7</v>
      </c>
      <c r="BL25" s="14">
        <v>3</v>
      </c>
      <c r="BM25" s="14" t="s">
        <v>52</v>
      </c>
    </row>
    <row r="26" spans="1:65" ht="12.75" customHeight="1">
      <c r="A26" s="4">
        <v>19</v>
      </c>
      <c r="B26" s="5" t="s">
        <v>93</v>
      </c>
      <c r="C26" s="6" t="s">
        <v>94</v>
      </c>
      <c r="D26" s="7">
        <v>30746</v>
      </c>
      <c r="E26" s="8" t="s">
        <v>82</v>
      </c>
      <c r="F26" s="8">
        <v>8</v>
      </c>
      <c r="G26" s="8"/>
      <c r="H26" s="8">
        <v>4</v>
      </c>
      <c r="I26" s="8">
        <v>5</v>
      </c>
      <c r="J26" s="8">
        <v>5</v>
      </c>
      <c r="K26" s="8"/>
      <c r="L26" s="8">
        <v>7</v>
      </c>
      <c r="M26" s="8"/>
      <c r="N26" s="8">
        <v>6</v>
      </c>
      <c r="O26" s="8"/>
      <c r="P26" s="8">
        <v>7</v>
      </c>
      <c r="Q26" s="8"/>
      <c r="R26" s="8">
        <v>3</v>
      </c>
      <c r="S26" s="8">
        <v>6</v>
      </c>
      <c r="T26" s="8">
        <v>3</v>
      </c>
      <c r="U26" s="8">
        <v>5</v>
      </c>
      <c r="V26" s="8">
        <v>2</v>
      </c>
      <c r="W26" s="8">
        <v>5</v>
      </c>
      <c r="X26" s="8">
        <v>7</v>
      </c>
      <c r="Y26" s="8"/>
      <c r="Z26" s="8">
        <v>2</v>
      </c>
      <c r="AA26" s="8">
        <v>5</v>
      </c>
      <c r="AB26" s="8">
        <v>5</v>
      </c>
      <c r="AC26" s="8"/>
      <c r="AD26" s="8">
        <v>5</v>
      </c>
      <c r="AE26" s="8"/>
      <c r="AF26" s="8">
        <v>8</v>
      </c>
      <c r="AG26" s="8"/>
      <c r="AH26" s="8">
        <v>3</v>
      </c>
      <c r="AI26" s="8">
        <v>5</v>
      </c>
      <c r="AJ26" s="8">
        <v>5</v>
      </c>
      <c r="AK26" s="8"/>
      <c r="AL26" s="8">
        <v>6</v>
      </c>
      <c r="AM26" s="8"/>
      <c r="AN26" s="8">
        <v>5</v>
      </c>
      <c r="AO26" s="8"/>
      <c r="AP26" s="8">
        <v>3</v>
      </c>
      <c r="AQ26" s="8">
        <v>7</v>
      </c>
      <c r="AR26" s="8">
        <v>8</v>
      </c>
      <c r="AS26" s="8"/>
      <c r="AT26" s="8">
        <v>5</v>
      </c>
      <c r="AU26" s="8"/>
      <c r="AV26" s="8">
        <v>3</v>
      </c>
      <c r="AW26" s="8">
        <v>5</v>
      </c>
      <c r="AX26" s="8">
        <v>4</v>
      </c>
      <c r="AY26" s="8">
        <v>7</v>
      </c>
      <c r="AZ26" s="8">
        <v>5</v>
      </c>
      <c r="BA26" s="8"/>
      <c r="BB26" s="8">
        <v>5</v>
      </c>
      <c r="BC26" s="8"/>
      <c r="BD26" s="8">
        <v>6</v>
      </c>
      <c r="BE26" s="8"/>
      <c r="BF26" s="8">
        <v>8</v>
      </c>
      <c r="BG26" s="8"/>
      <c r="BH26" s="8">
        <v>9</v>
      </c>
      <c r="BI26" s="8"/>
      <c r="BJ26" s="14">
        <v>3</v>
      </c>
      <c r="BK26" s="14">
        <v>5</v>
      </c>
      <c r="BL26" s="14">
        <v>3</v>
      </c>
      <c r="BM26" s="14" t="s">
        <v>52</v>
      </c>
    </row>
    <row r="27" spans="1:65" ht="12.75" customHeight="1">
      <c r="A27" s="4">
        <v>20</v>
      </c>
      <c r="B27" s="5" t="s">
        <v>95</v>
      </c>
      <c r="C27" s="6" t="s">
        <v>96</v>
      </c>
      <c r="D27" s="7">
        <v>30226</v>
      </c>
      <c r="E27" s="8" t="s">
        <v>97</v>
      </c>
      <c r="F27" s="8">
        <v>8</v>
      </c>
      <c r="G27" s="8"/>
      <c r="H27" s="8">
        <v>5</v>
      </c>
      <c r="I27" s="8"/>
      <c r="J27" s="8">
        <v>3</v>
      </c>
      <c r="K27" s="8">
        <v>6</v>
      </c>
      <c r="L27" s="8">
        <v>7</v>
      </c>
      <c r="M27" s="8"/>
      <c r="N27" s="8">
        <v>8</v>
      </c>
      <c r="O27" s="8"/>
      <c r="P27" s="8">
        <v>8</v>
      </c>
      <c r="Q27" s="8"/>
      <c r="R27" s="8">
        <v>3</v>
      </c>
      <c r="S27" s="8">
        <v>6</v>
      </c>
      <c r="T27" s="8">
        <v>1</v>
      </c>
      <c r="U27" s="8">
        <v>5</v>
      </c>
      <c r="V27" s="8">
        <v>5</v>
      </c>
      <c r="W27" s="8"/>
      <c r="X27" s="8">
        <v>5</v>
      </c>
      <c r="Y27" s="8"/>
      <c r="Z27" s="8">
        <v>2</v>
      </c>
      <c r="AA27" s="8">
        <v>5</v>
      </c>
      <c r="AB27" s="8">
        <v>4</v>
      </c>
      <c r="AC27" s="8">
        <v>6</v>
      </c>
      <c r="AD27" s="8">
        <v>5</v>
      </c>
      <c r="AE27" s="8"/>
      <c r="AF27" s="8">
        <v>6</v>
      </c>
      <c r="AG27" s="8"/>
      <c r="AH27" s="8">
        <v>3</v>
      </c>
      <c r="AI27" s="8">
        <v>5</v>
      </c>
      <c r="AJ27" s="8">
        <v>3</v>
      </c>
      <c r="AK27" s="8">
        <v>5</v>
      </c>
      <c r="AL27" s="8">
        <v>6</v>
      </c>
      <c r="AM27" s="8"/>
      <c r="AN27" s="8"/>
      <c r="AO27" s="8">
        <v>6</v>
      </c>
      <c r="AP27" s="8">
        <v>3</v>
      </c>
      <c r="AQ27" s="8">
        <v>5</v>
      </c>
      <c r="AR27" s="8">
        <v>8</v>
      </c>
      <c r="AS27" s="8"/>
      <c r="AT27" s="8">
        <v>5</v>
      </c>
      <c r="AU27" s="8"/>
      <c r="AV27" s="8">
        <v>2</v>
      </c>
      <c r="AW27" s="16" t="s">
        <v>98</v>
      </c>
      <c r="AX27" s="8">
        <v>5</v>
      </c>
      <c r="AY27" s="8"/>
      <c r="AZ27" s="8">
        <v>5</v>
      </c>
      <c r="BA27" s="8"/>
      <c r="BB27" s="8">
        <v>5</v>
      </c>
      <c r="BC27" s="8"/>
      <c r="BD27" s="8">
        <v>7</v>
      </c>
      <c r="BE27" s="8"/>
      <c r="BF27" s="8">
        <v>7</v>
      </c>
      <c r="BG27" s="8"/>
      <c r="BH27" s="8">
        <v>8</v>
      </c>
      <c r="BI27" s="8"/>
      <c r="BJ27" s="14">
        <v>5</v>
      </c>
      <c r="BK27" s="14">
        <v>4</v>
      </c>
      <c r="BL27" s="14">
        <v>3</v>
      </c>
      <c r="BM27" s="14" t="s">
        <v>52</v>
      </c>
    </row>
    <row r="28" spans="1:65" ht="12.75" customHeight="1">
      <c r="A28" s="4">
        <v>21</v>
      </c>
      <c r="B28" s="5" t="s">
        <v>50</v>
      </c>
      <c r="C28" s="15" t="s">
        <v>99</v>
      </c>
      <c r="D28" s="7">
        <v>30568</v>
      </c>
      <c r="E28" s="8" t="s">
        <v>100</v>
      </c>
      <c r="F28" s="8">
        <v>9</v>
      </c>
      <c r="G28" s="8"/>
      <c r="H28" s="8">
        <v>5</v>
      </c>
      <c r="I28" s="8"/>
      <c r="J28" s="8">
        <v>5</v>
      </c>
      <c r="K28" s="8"/>
      <c r="L28" s="8">
        <v>6</v>
      </c>
      <c r="M28" s="8"/>
      <c r="N28" s="8">
        <v>6</v>
      </c>
      <c r="O28" s="8"/>
      <c r="P28" s="8">
        <v>8.5</v>
      </c>
      <c r="Q28" s="8"/>
      <c r="R28" s="8">
        <v>4</v>
      </c>
      <c r="S28" s="8">
        <v>6</v>
      </c>
      <c r="T28" s="8">
        <v>3</v>
      </c>
      <c r="U28" s="8">
        <v>5</v>
      </c>
      <c r="V28" s="8">
        <v>5</v>
      </c>
      <c r="W28" s="8"/>
      <c r="X28" s="8">
        <v>2</v>
      </c>
      <c r="Y28" s="8">
        <v>5</v>
      </c>
      <c r="Z28" s="8">
        <v>2</v>
      </c>
      <c r="AA28" s="8">
        <v>5</v>
      </c>
      <c r="AB28" s="8">
        <v>6</v>
      </c>
      <c r="AC28" s="8"/>
      <c r="AD28" s="8">
        <v>8</v>
      </c>
      <c r="AE28" s="8"/>
      <c r="AF28" s="8">
        <v>7</v>
      </c>
      <c r="AG28" s="8"/>
      <c r="AH28" s="8">
        <v>5</v>
      </c>
      <c r="AI28" s="8"/>
      <c r="AJ28" s="8">
        <v>6</v>
      </c>
      <c r="AK28" s="8"/>
      <c r="AL28" s="8">
        <v>8</v>
      </c>
      <c r="AM28" s="8"/>
      <c r="AN28" s="8">
        <v>5</v>
      </c>
      <c r="AO28" s="8"/>
      <c r="AP28" s="8">
        <v>5</v>
      </c>
      <c r="AQ28" s="8"/>
      <c r="AR28" s="8">
        <v>7</v>
      </c>
      <c r="AS28" s="8"/>
      <c r="AT28" s="8">
        <v>5</v>
      </c>
      <c r="AU28" s="8"/>
      <c r="AV28" s="8">
        <v>6</v>
      </c>
      <c r="AW28" s="8"/>
      <c r="AX28" s="8">
        <v>5</v>
      </c>
      <c r="AY28" s="8"/>
      <c r="AZ28" s="8">
        <v>7</v>
      </c>
      <c r="BA28" s="8"/>
      <c r="BB28" s="8">
        <v>5</v>
      </c>
      <c r="BC28" s="8"/>
      <c r="BD28" s="8">
        <v>6</v>
      </c>
      <c r="BE28" s="8"/>
      <c r="BF28" s="8">
        <v>6</v>
      </c>
      <c r="BG28" s="8"/>
      <c r="BH28" s="8">
        <v>8</v>
      </c>
      <c r="BI28" s="8"/>
      <c r="BJ28" s="8">
        <v>7</v>
      </c>
      <c r="BK28" s="8">
        <v>7</v>
      </c>
      <c r="BL28" s="8">
        <v>6</v>
      </c>
      <c r="BM28" s="8"/>
    </row>
    <row r="29" spans="1:65" ht="12.75" customHeight="1">
      <c r="A29" s="4">
        <v>22</v>
      </c>
      <c r="B29" s="5" t="s">
        <v>101</v>
      </c>
      <c r="C29" s="15" t="s">
        <v>99</v>
      </c>
      <c r="D29" s="7">
        <v>30873</v>
      </c>
      <c r="E29" s="8" t="s">
        <v>102</v>
      </c>
      <c r="F29" s="8">
        <v>6</v>
      </c>
      <c r="G29" s="8"/>
      <c r="H29" s="8">
        <v>5</v>
      </c>
      <c r="I29" s="8"/>
      <c r="J29" s="8">
        <v>2</v>
      </c>
      <c r="K29" s="8">
        <v>6</v>
      </c>
      <c r="L29" s="8">
        <v>3</v>
      </c>
      <c r="M29" s="8">
        <v>6</v>
      </c>
      <c r="N29" s="8">
        <v>6</v>
      </c>
      <c r="O29" s="8"/>
      <c r="P29" s="8">
        <v>7</v>
      </c>
      <c r="Q29" s="8"/>
      <c r="R29" s="8">
        <v>3</v>
      </c>
      <c r="S29" s="8">
        <v>6</v>
      </c>
      <c r="T29" s="8">
        <v>2</v>
      </c>
      <c r="U29" s="8">
        <v>5</v>
      </c>
      <c r="V29" s="8">
        <v>3</v>
      </c>
      <c r="W29" s="8">
        <v>5</v>
      </c>
      <c r="X29" s="8">
        <v>4</v>
      </c>
      <c r="Y29" s="8">
        <v>5</v>
      </c>
      <c r="Z29" s="8">
        <v>3</v>
      </c>
      <c r="AA29" s="8">
        <v>5</v>
      </c>
      <c r="AB29" s="8">
        <v>3</v>
      </c>
      <c r="AC29" s="8">
        <v>7</v>
      </c>
      <c r="AD29" s="8">
        <v>2</v>
      </c>
      <c r="AE29" s="8">
        <v>6</v>
      </c>
      <c r="AF29" s="8">
        <v>5</v>
      </c>
      <c r="AG29" s="8"/>
      <c r="AH29" s="8">
        <v>2</v>
      </c>
      <c r="AI29" s="8">
        <v>7</v>
      </c>
      <c r="AJ29" s="8">
        <v>2</v>
      </c>
      <c r="AK29" s="13">
        <v>5</v>
      </c>
      <c r="AL29" s="8">
        <v>6</v>
      </c>
      <c r="AM29" s="8"/>
      <c r="AN29" s="8">
        <v>5</v>
      </c>
      <c r="AO29" s="8"/>
      <c r="AP29" s="8">
        <v>5</v>
      </c>
      <c r="AQ29" s="8"/>
      <c r="AR29" s="8">
        <v>7</v>
      </c>
      <c r="AS29" s="8"/>
      <c r="AT29" s="8">
        <v>4</v>
      </c>
      <c r="AU29" s="8">
        <v>5</v>
      </c>
      <c r="AV29" s="8">
        <v>3</v>
      </c>
      <c r="AW29" s="8">
        <v>6</v>
      </c>
      <c r="AX29" s="8">
        <v>6</v>
      </c>
      <c r="AY29" s="8"/>
      <c r="AZ29" s="8">
        <v>4</v>
      </c>
      <c r="BA29" s="8">
        <v>6</v>
      </c>
      <c r="BB29" s="9">
        <v>5</v>
      </c>
      <c r="BC29" s="8"/>
      <c r="BD29" s="8">
        <v>6</v>
      </c>
      <c r="BE29" s="8"/>
      <c r="BF29" s="8">
        <v>6</v>
      </c>
      <c r="BG29" s="8"/>
      <c r="BH29" s="8">
        <v>6</v>
      </c>
      <c r="BI29" s="8"/>
      <c r="BJ29" s="14" t="s">
        <v>103</v>
      </c>
      <c r="BK29" s="14" t="s">
        <v>103</v>
      </c>
      <c r="BL29" s="14" t="s">
        <v>103</v>
      </c>
      <c r="BM29" s="9" t="s">
        <v>104</v>
      </c>
    </row>
    <row r="30" spans="1:65" ht="12.75" customHeight="1">
      <c r="A30" s="4">
        <v>23</v>
      </c>
      <c r="B30" s="5" t="s">
        <v>105</v>
      </c>
      <c r="C30" s="15" t="s">
        <v>106</v>
      </c>
      <c r="D30" s="7">
        <v>31100</v>
      </c>
      <c r="E30" s="8" t="s">
        <v>107</v>
      </c>
      <c r="F30" s="8">
        <v>6</v>
      </c>
      <c r="G30" s="8"/>
      <c r="H30" s="8">
        <v>5</v>
      </c>
      <c r="I30" s="8"/>
      <c r="J30" s="8">
        <v>3</v>
      </c>
      <c r="K30" s="8">
        <v>6</v>
      </c>
      <c r="L30" s="8">
        <v>5</v>
      </c>
      <c r="M30" s="8"/>
      <c r="N30" s="8">
        <v>6</v>
      </c>
      <c r="O30" s="8"/>
      <c r="P30" s="8">
        <v>7.5</v>
      </c>
      <c r="Q30" s="8"/>
      <c r="R30" s="8">
        <v>3</v>
      </c>
      <c r="S30" s="8">
        <v>5</v>
      </c>
      <c r="T30" s="8">
        <v>3</v>
      </c>
      <c r="U30" s="8">
        <v>5</v>
      </c>
      <c r="V30" s="8">
        <v>5</v>
      </c>
      <c r="W30" s="8"/>
      <c r="X30" s="8">
        <v>1</v>
      </c>
      <c r="Y30" s="8">
        <v>5</v>
      </c>
      <c r="Z30" s="8">
        <v>2</v>
      </c>
      <c r="AA30" s="8">
        <v>5</v>
      </c>
      <c r="AB30" s="8">
        <v>4</v>
      </c>
      <c r="AC30" s="8">
        <v>6</v>
      </c>
      <c r="AD30" s="8">
        <v>2</v>
      </c>
      <c r="AE30" s="8">
        <v>6</v>
      </c>
      <c r="AF30" s="8">
        <v>5</v>
      </c>
      <c r="AG30" s="8"/>
      <c r="AH30" s="8">
        <v>2</v>
      </c>
      <c r="AI30" s="8">
        <v>5</v>
      </c>
      <c r="AJ30" s="8">
        <v>5</v>
      </c>
      <c r="AK30" s="8"/>
      <c r="AL30" s="8">
        <v>5</v>
      </c>
      <c r="AM30" s="8"/>
      <c r="AN30" s="8">
        <v>5</v>
      </c>
      <c r="AO30" s="8"/>
      <c r="AP30" s="8">
        <v>1</v>
      </c>
      <c r="AQ30" s="8">
        <v>5</v>
      </c>
      <c r="AR30" s="8">
        <v>7</v>
      </c>
      <c r="AS30" s="8"/>
      <c r="AT30" s="8">
        <v>5</v>
      </c>
      <c r="AU30" s="8"/>
      <c r="AV30" s="8">
        <v>2</v>
      </c>
      <c r="AW30" s="8">
        <v>6</v>
      </c>
      <c r="AX30" s="8">
        <v>6</v>
      </c>
      <c r="AY30" s="8"/>
      <c r="AZ30" s="8">
        <v>3</v>
      </c>
      <c r="BA30" s="8">
        <v>5</v>
      </c>
      <c r="BB30" s="9">
        <v>5</v>
      </c>
      <c r="BC30" s="8"/>
      <c r="BD30" s="8">
        <v>6</v>
      </c>
      <c r="BE30" s="8"/>
      <c r="BF30" s="8">
        <v>7</v>
      </c>
      <c r="BG30" s="8"/>
      <c r="BH30" s="8">
        <v>6</v>
      </c>
      <c r="BI30" s="8"/>
      <c r="BJ30" s="14">
        <v>7</v>
      </c>
      <c r="BK30" s="14">
        <v>4</v>
      </c>
      <c r="BL30" s="14">
        <v>3</v>
      </c>
      <c r="BM30" s="14" t="s">
        <v>52</v>
      </c>
    </row>
    <row r="31" spans="1:65" ht="12.75" customHeight="1">
      <c r="A31" s="4">
        <v>24</v>
      </c>
      <c r="B31" s="5" t="s">
        <v>108</v>
      </c>
      <c r="C31" s="6" t="s">
        <v>106</v>
      </c>
      <c r="D31" s="7">
        <v>30572</v>
      </c>
      <c r="E31" s="8" t="s">
        <v>73</v>
      </c>
      <c r="F31" s="8">
        <v>8</v>
      </c>
      <c r="G31" s="8"/>
      <c r="H31" s="8">
        <v>4</v>
      </c>
      <c r="I31" s="8">
        <v>6</v>
      </c>
      <c r="J31" s="8">
        <v>5</v>
      </c>
      <c r="K31" s="8"/>
      <c r="L31" s="8">
        <v>9</v>
      </c>
      <c r="M31" s="8"/>
      <c r="N31" s="8">
        <v>6</v>
      </c>
      <c r="O31" s="8"/>
      <c r="P31" s="8">
        <v>7.5</v>
      </c>
      <c r="Q31" s="8"/>
      <c r="R31" s="8">
        <v>2</v>
      </c>
      <c r="S31" s="8">
        <v>6</v>
      </c>
      <c r="T31" s="8">
        <v>6</v>
      </c>
      <c r="U31" s="8"/>
      <c r="V31" s="8">
        <v>3</v>
      </c>
      <c r="W31" s="8">
        <v>5</v>
      </c>
      <c r="X31" s="8">
        <v>2</v>
      </c>
      <c r="Y31" s="8">
        <v>5</v>
      </c>
      <c r="Z31" s="8">
        <v>3</v>
      </c>
      <c r="AA31" s="8">
        <v>5</v>
      </c>
      <c r="AB31" s="8">
        <v>2</v>
      </c>
      <c r="AC31" s="8">
        <v>7</v>
      </c>
      <c r="AD31" s="8">
        <v>5</v>
      </c>
      <c r="AE31" s="8"/>
      <c r="AF31" s="8">
        <v>6</v>
      </c>
      <c r="AG31" s="8"/>
      <c r="AH31" s="8">
        <v>2</v>
      </c>
      <c r="AI31" s="8">
        <v>5</v>
      </c>
      <c r="AJ31" s="8">
        <v>5</v>
      </c>
      <c r="AK31" s="8"/>
      <c r="AL31" s="8">
        <v>5</v>
      </c>
      <c r="AM31" s="8"/>
      <c r="AN31" s="8">
        <v>5</v>
      </c>
      <c r="AO31" s="8"/>
      <c r="AP31" s="8">
        <v>5</v>
      </c>
      <c r="AQ31" s="8"/>
      <c r="AR31" s="8">
        <v>7</v>
      </c>
      <c r="AS31" s="8"/>
      <c r="AT31" s="8">
        <v>5</v>
      </c>
      <c r="AU31" s="8"/>
      <c r="AV31" s="8">
        <v>4</v>
      </c>
      <c r="AW31" s="8">
        <v>7</v>
      </c>
      <c r="AX31" s="8">
        <v>5</v>
      </c>
      <c r="AY31" s="8"/>
      <c r="AZ31" s="8">
        <v>5</v>
      </c>
      <c r="BA31" s="8"/>
      <c r="BB31" s="9">
        <v>5</v>
      </c>
      <c r="BC31" s="8"/>
      <c r="BD31" s="8">
        <v>6</v>
      </c>
      <c r="BE31" s="8"/>
      <c r="BF31" s="8">
        <v>7</v>
      </c>
      <c r="BG31" s="8"/>
      <c r="BH31" s="8">
        <v>5</v>
      </c>
      <c r="BI31" s="8"/>
      <c r="BJ31" s="14">
        <v>4</v>
      </c>
      <c r="BK31" s="14">
        <v>4</v>
      </c>
      <c r="BL31" s="14">
        <v>5</v>
      </c>
      <c r="BM31" s="14" t="s">
        <v>52</v>
      </c>
    </row>
    <row r="32" spans="1:65" ht="12.75" customHeight="1">
      <c r="A32" s="4">
        <v>25</v>
      </c>
      <c r="B32" s="5" t="s">
        <v>109</v>
      </c>
      <c r="C32" s="6" t="s">
        <v>110</v>
      </c>
      <c r="D32" s="7">
        <v>30640</v>
      </c>
      <c r="E32" s="8" t="s">
        <v>51</v>
      </c>
      <c r="F32" s="8">
        <v>9</v>
      </c>
      <c r="G32" s="8"/>
      <c r="H32" s="8">
        <v>3</v>
      </c>
      <c r="I32" s="8">
        <v>5</v>
      </c>
      <c r="J32" s="8">
        <v>3</v>
      </c>
      <c r="K32" s="8">
        <v>6</v>
      </c>
      <c r="L32" s="8">
        <v>6</v>
      </c>
      <c r="M32" s="8"/>
      <c r="N32" s="8">
        <v>7</v>
      </c>
      <c r="O32" s="8"/>
      <c r="P32" s="8">
        <v>7.5</v>
      </c>
      <c r="Q32" s="8"/>
      <c r="R32" s="8">
        <v>5</v>
      </c>
      <c r="S32" s="8"/>
      <c r="T32" s="8">
        <v>2</v>
      </c>
      <c r="U32" s="8">
        <v>5</v>
      </c>
      <c r="V32" s="8">
        <v>5</v>
      </c>
      <c r="W32" s="8"/>
      <c r="X32" s="8">
        <v>5</v>
      </c>
      <c r="Y32" s="8"/>
      <c r="Z32" s="8">
        <v>1</v>
      </c>
      <c r="AA32" s="8">
        <v>5</v>
      </c>
      <c r="AB32" s="8">
        <v>3</v>
      </c>
      <c r="AC32" s="8">
        <v>6</v>
      </c>
      <c r="AD32" s="8">
        <v>5</v>
      </c>
      <c r="AE32" s="8"/>
      <c r="AF32" s="8">
        <v>7</v>
      </c>
      <c r="AG32" s="8"/>
      <c r="AH32" s="8">
        <v>5</v>
      </c>
      <c r="AI32" s="8"/>
      <c r="AJ32" s="8">
        <v>2</v>
      </c>
      <c r="AK32" s="8">
        <v>5</v>
      </c>
      <c r="AL32" s="8">
        <v>4</v>
      </c>
      <c r="AM32" s="8">
        <v>5</v>
      </c>
      <c r="AN32" s="8">
        <v>6</v>
      </c>
      <c r="AO32" s="8"/>
      <c r="AP32" s="8">
        <v>4</v>
      </c>
      <c r="AQ32" s="8">
        <v>5</v>
      </c>
      <c r="AR32" s="8">
        <v>7</v>
      </c>
      <c r="AS32" s="8"/>
      <c r="AT32" s="8">
        <v>6</v>
      </c>
      <c r="AU32" s="8"/>
      <c r="AV32" s="8">
        <v>2</v>
      </c>
      <c r="AW32" s="8">
        <v>6</v>
      </c>
      <c r="AX32" s="8">
        <v>7</v>
      </c>
      <c r="AY32" s="8"/>
      <c r="AZ32" s="8">
        <v>5</v>
      </c>
      <c r="BA32" s="8"/>
      <c r="BB32" s="8">
        <v>5</v>
      </c>
      <c r="BC32" s="8"/>
      <c r="BD32" s="8">
        <v>5</v>
      </c>
      <c r="BE32" s="8"/>
      <c r="BF32" s="8">
        <v>7</v>
      </c>
      <c r="BG32" s="8"/>
      <c r="BH32" s="8">
        <v>6</v>
      </c>
      <c r="BI32" s="8"/>
      <c r="BJ32" s="8">
        <v>6</v>
      </c>
      <c r="BK32" s="8">
        <v>5</v>
      </c>
      <c r="BL32" s="8">
        <v>5</v>
      </c>
      <c r="BM32" s="8"/>
    </row>
    <row r="33" spans="1:65" ht="12.75" customHeight="1">
      <c r="A33" s="4">
        <v>26</v>
      </c>
      <c r="B33" s="5" t="s">
        <v>90</v>
      </c>
      <c r="C33" s="6" t="s">
        <v>111</v>
      </c>
      <c r="D33" s="7">
        <v>30697</v>
      </c>
      <c r="E33" s="8" t="s">
        <v>112</v>
      </c>
      <c r="F33" s="8">
        <v>7</v>
      </c>
      <c r="G33" s="8"/>
      <c r="H33" s="8">
        <v>5</v>
      </c>
      <c r="I33" s="8"/>
      <c r="J33" s="8">
        <v>5</v>
      </c>
      <c r="K33" s="8"/>
      <c r="L33" s="8">
        <v>7</v>
      </c>
      <c r="M33" s="8"/>
      <c r="N33" s="8">
        <v>6</v>
      </c>
      <c r="O33" s="8"/>
      <c r="P33" s="8">
        <v>7</v>
      </c>
      <c r="Q33" s="8"/>
      <c r="R33" s="8">
        <v>2</v>
      </c>
      <c r="S33" s="8">
        <v>5</v>
      </c>
      <c r="T33" s="8">
        <v>2</v>
      </c>
      <c r="U33" s="8">
        <v>5</v>
      </c>
      <c r="V33" s="8">
        <v>5</v>
      </c>
      <c r="W33" s="8"/>
      <c r="X33" s="8">
        <v>5</v>
      </c>
      <c r="Y33" s="8"/>
      <c r="Z33" s="8">
        <v>3</v>
      </c>
      <c r="AA33" s="8">
        <v>5</v>
      </c>
      <c r="AB33" s="8">
        <v>3</v>
      </c>
      <c r="AC33" s="8">
        <v>6</v>
      </c>
      <c r="AD33" s="8">
        <v>2</v>
      </c>
      <c r="AE33" s="8">
        <v>5</v>
      </c>
      <c r="AF33" s="8">
        <v>6</v>
      </c>
      <c r="AG33" s="8"/>
      <c r="AH33" s="8">
        <v>3</v>
      </c>
      <c r="AI33" s="8">
        <v>5</v>
      </c>
      <c r="AJ33" s="8">
        <v>5</v>
      </c>
      <c r="AK33" s="8"/>
      <c r="AL33" s="8">
        <v>4</v>
      </c>
      <c r="AM33" s="8">
        <v>5</v>
      </c>
      <c r="AN33" s="8">
        <v>5</v>
      </c>
      <c r="AO33" s="8"/>
      <c r="AP33" s="8">
        <v>3</v>
      </c>
      <c r="AQ33" s="8">
        <v>5</v>
      </c>
      <c r="AR33" s="8">
        <v>8</v>
      </c>
      <c r="AS33" s="8"/>
      <c r="AT33" s="8">
        <v>5</v>
      </c>
      <c r="AU33" s="8"/>
      <c r="AV33" s="8">
        <v>5</v>
      </c>
      <c r="AW33" s="8"/>
      <c r="AX33" s="8">
        <v>5</v>
      </c>
      <c r="AY33" s="8"/>
      <c r="AZ33" s="8">
        <v>6</v>
      </c>
      <c r="BA33" s="8"/>
      <c r="BB33" s="8">
        <v>5</v>
      </c>
      <c r="BC33" s="8"/>
      <c r="BD33" s="8">
        <v>5</v>
      </c>
      <c r="BE33" s="8"/>
      <c r="BF33" s="8">
        <v>5</v>
      </c>
      <c r="BG33" s="8"/>
      <c r="BH33" s="8">
        <v>5</v>
      </c>
      <c r="BI33" s="8"/>
      <c r="BJ33" s="8">
        <v>5</v>
      </c>
      <c r="BK33" s="8">
        <v>5</v>
      </c>
      <c r="BL33" s="8">
        <v>5</v>
      </c>
      <c r="BM33" s="8"/>
    </row>
    <row r="34" spans="1:65" ht="12.75" customHeight="1">
      <c r="A34" s="4">
        <v>27</v>
      </c>
      <c r="B34" s="5" t="s">
        <v>113</v>
      </c>
      <c r="C34" s="6" t="s">
        <v>111</v>
      </c>
      <c r="D34" s="7">
        <v>30103</v>
      </c>
      <c r="E34" s="8" t="s">
        <v>58</v>
      </c>
      <c r="F34" s="8">
        <v>7</v>
      </c>
      <c r="G34" s="8"/>
      <c r="H34" s="8">
        <v>5</v>
      </c>
      <c r="I34" s="8"/>
      <c r="J34" s="8">
        <v>5</v>
      </c>
      <c r="K34" s="8"/>
      <c r="L34" s="8">
        <v>5</v>
      </c>
      <c r="M34" s="8"/>
      <c r="N34" s="8">
        <v>4</v>
      </c>
      <c r="O34" s="8">
        <v>5</v>
      </c>
      <c r="P34" s="8">
        <v>7.5</v>
      </c>
      <c r="Q34" s="8"/>
      <c r="R34" s="8">
        <v>4</v>
      </c>
      <c r="S34" s="8">
        <v>6</v>
      </c>
      <c r="T34" s="8">
        <v>2</v>
      </c>
      <c r="U34" s="8">
        <v>5</v>
      </c>
      <c r="V34" s="8">
        <v>5</v>
      </c>
      <c r="W34" s="8"/>
      <c r="X34" s="8">
        <v>5</v>
      </c>
      <c r="Y34" s="8"/>
      <c r="Z34" s="8">
        <v>2</v>
      </c>
      <c r="AA34" s="8" t="s">
        <v>114</v>
      </c>
      <c r="AB34" s="8">
        <v>3</v>
      </c>
      <c r="AC34" s="8">
        <v>7</v>
      </c>
      <c r="AD34" s="8">
        <v>2</v>
      </c>
      <c r="AE34" s="8">
        <v>5</v>
      </c>
      <c r="AF34" s="8">
        <v>7</v>
      </c>
      <c r="AG34" s="8"/>
      <c r="AH34" s="8">
        <v>5</v>
      </c>
      <c r="AI34" s="8"/>
      <c r="AJ34" s="8">
        <v>5</v>
      </c>
      <c r="AK34" s="8"/>
      <c r="AL34" s="8">
        <v>7</v>
      </c>
      <c r="AM34" s="8"/>
      <c r="AN34" s="8">
        <v>4</v>
      </c>
      <c r="AO34" s="8">
        <v>6</v>
      </c>
      <c r="AP34" s="8">
        <v>3</v>
      </c>
      <c r="AQ34" s="8">
        <v>5</v>
      </c>
      <c r="AR34" s="8">
        <v>7</v>
      </c>
      <c r="AS34" s="8"/>
      <c r="AT34" s="8">
        <v>5</v>
      </c>
      <c r="AU34" s="8"/>
      <c r="AV34" s="8">
        <v>8</v>
      </c>
      <c r="AW34" s="8"/>
      <c r="AX34" s="8">
        <v>6</v>
      </c>
      <c r="AY34" s="8"/>
      <c r="AZ34" s="8">
        <v>6</v>
      </c>
      <c r="BA34" s="8"/>
      <c r="BB34" s="8">
        <v>5</v>
      </c>
      <c r="BC34" s="8"/>
      <c r="BD34" s="8">
        <v>5</v>
      </c>
      <c r="BE34" s="8"/>
      <c r="BF34" s="8">
        <v>5</v>
      </c>
      <c r="BG34" s="8"/>
      <c r="BH34" s="8">
        <v>7</v>
      </c>
      <c r="BI34" s="8"/>
      <c r="BJ34" s="8">
        <v>5</v>
      </c>
      <c r="BK34" s="8">
        <v>7</v>
      </c>
      <c r="BL34" s="8">
        <v>6</v>
      </c>
      <c r="BM34" s="8"/>
    </row>
    <row r="35" spans="1:65" ht="12.75" customHeight="1">
      <c r="A35" s="4">
        <v>28</v>
      </c>
      <c r="B35" s="5" t="s">
        <v>115</v>
      </c>
      <c r="C35" s="6" t="s">
        <v>116</v>
      </c>
      <c r="D35" s="7">
        <v>30753</v>
      </c>
      <c r="E35" s="8" t="s">
        <v>58</v>
      </c>
      <c r="F35" s="8">
        <v>9</v>
      </c>
      <c r="G35" s="8"/>
      <c r="H35" s="8">
        <v>5</v>
      </c>
      <c r="I35" s="8"/>
      <c r="J35" s="8">
        <v>5</v>
      </c>
      <c r="K35" s="8"/>
      <c r="L35" s="8"/>
      <c r="M35" s="8">
        <v>7</v>
      </c>
      <c r="N35" s="8">
        <v>5</v>
      </c>
      <c r="O35" s="8"/>
      <c r="P35" s="8">
        <v>6</v>
      </c>
      <c r="Q35" s="8"/>
      <c r="R35" s="8">
        <v>6</v>
      </c>
      <c r="S35" s="8"/>
      <c r="T35" s="8">
        <v>0</v>
      </c>
      <c r="U35" s="8">
        <v>5</v>
      </c>
      <c r="V35" s="8">
        <v>5</v>
      </c>
      <c r="W35" s="8"/>
      <c r="X35" s="8">
        <v>4</v>
      </c>
      <c r="Y35" s="8">
        <v>5</v>
      </c>
      <c r="Z35" s="8">
        <v>2</v>
      </c>
      <c r="AA35" s="8">
        <v>5</v>
      </c>
      <c r="AB35" s="8">
        <v>6</v>
      </c>
      <c r="AC35" s="8"/>
      <c r="AD35" s="8">
        <v>7</v>
      </c>
      <c r="AE35" s="8"/>
      <c r="AF35" s="8">
        <v>7</v>
      </c>
      <c r="AG35" s="8"/>
      <c r="AH35" s="8">
        <v>3</v>
      </c>
      <c r="AI35" s="8">
        <v>6</v>
      </c>
      <c r="AJ35" s="8">
        <v>5</v>
      </c>
      <c r="AK35" s="8"/>
      <c r="AL35" s="8">
        <v>5</v>
      </c>
      <c r="AM35" s="8"/>
      <c r="AN35" s="8">
        <v>6</v>
      </c>
      <c r="AO35" s="8"/>
      <c r="AP35" s="8">
        <v>5</v>
      </c>
      <c r="AQ35" s="8"/>
      <c r="AR35" s="8">
        <v>8</v>
      </c>
      <c r="AS35" s="8"/>
      <c r="AT35" s="8">
        <v>5</v>
      </c>
      <c r="AU35" s="8"/>
      <c r="AV35" s="8">
        <v>7</v>
      </c>
      <c r="AW35" s="8"/>
      <c r="AX35" s="8">
        <v>6</v>
      </c>
      <c r="AY35" s="8"/>
      <c r="AZ35" s="8">
        <v>6</v>
      </c>
      <c r="BA35" s="8"/>
      <c r="BB35" s="8">
        <v>5</v>
      </c>
      <c r="BC35" s="8"/>
      <c r="BD35" s="8">
        <v>6</v>
      </c>
      <c r="BE35" s="8"/>
      <c r="BF35" s="8">
        <v>7</v>
      </c>
      <c r="BG35" s="8"/>
      <c r="BH35" s="8">
        <v>6</v>
      </c>
      <c r="BI35" s="8"/>
      <c r="BJ35" s="8">
        <v>7</v>
      </c>
      <c r="BK35" s="8">
        <v>6</v>
      </c>
      <c r="BL35" s="8">
        <v>5</v>
      </c>
      <c r="BM35" s="8"/>
    </row>
    <row r="36" spans="1:65" ht="12.75" customHeight="1">
      <c r="A36" s="4">
        <v>29</v>
      </c>
      <c r="B36" s="5" t="s">
        <v>77</v>
      </c>
      <c r="C36" s="6" t="s">
        <v>117</v>
      </c>
      <c r="D36" s="7">
        <v>31165</v>
      </c>
      <c r="E36" s="8" t="s">
        <v>118</v>
      </c>
      <c r="F36" s="8">
        <v>6</v>
      </c>
      <c r="G36" s="8"/>
      <c r="H36" s="8">
        <v>4</v>
      </c>
      <c r="I36" s="8">
        <v>5</v>
      </c>
      <c r="J36" s="8">
        <v>5</v>
      </c>
      <c r="K36" s="8"/>
      <c r="L36" s="8">
        <v>5</v>
      </c>
      <c r="M36" s="8"/>
      <c r="N36" s="8">
        <v>3</v>
      </c>
      <c r="O36" s="8">
        <v>5</v>
      </c>
      <c r="P36" s="8">
        <v>7</v>
      </c>
      <c r="Q36" s="8"/>
      <c r="R36" s="8">
        <v>5</v>
      </c>
      <c r="S36" s="8"/>
      <c r="T36" s="8">
        <v>1</v>
      </c>
      <c r="U36" s="8">
        <v>5</v>
      </c>
      <c r="V36" s="8">
        <v>2</v>
      </c>
      <c r="W36" s="8">
        <v>5</v>
      </c>
      <c r="X36" s="8">
        <v>4</v>
      </c>
      <c r="Y36" s="8">
        <v>5</v>
      </c>
      <c r="Z36" s="8">
        <v>2</v>
      </c>
      <c r="AA36" s="8" t="s">
        <v>119</v>
      </c>
      <c r="AB36" s="8">
        <v>4</v>
      </c>
      <c r="AC36" s="8">
        <v>6</v>
      </c>
      <c r="AD36" s="8">
        <v>6</v>
      </c>
      <c r="AE36" s="8"/>
      <c r="AF36" s="8">
        <v>5</v>
      </c>
      <c r="AG36" s="8"/>
      <c r="AH36" s="8">
        <v>3</v>
      </c>
      <c r="AI36" s="8">
        <v>5</v>
      </c>
      <c r="AJ36" s="8">
        <v>5</v>
      </c>
      <c r="AK36" s="8"/>
      <c r="AL36" s="8"/>
      <c r="AM36" s="8">
        <v>5</v>
      </c>
      <c r="AN36" s="8">
        <v>6</v>
      </c>
      <c r="AO36" s="8"/>
      <c r="AP36" s="8">
        <v>2</v>
      </c>
      <c r="AQ36" s="8">
        <v>5</v>
      </c>
      <c r="AR36" s="8">
        <v>7</v>
      </c>
      <c r="AS36" s="8"/>
      <c r="AT36" s="8">
        <v>5</v>
      </c>
      <c r="AU36" s="8"/>
      <c r="AV36" s="8">
        <v>5</v>
      </c>
      <c r="AW36" s="8"/>
      <c r="AX36" s="8">
        <v>6</v>
      </c>
      <c r="AY36" s="8"/>
      <c r="AZ36" s="8">
        <v>7</v>
      </c>
      <c r="BA36" s="8"/>
      <c r="BB36" s="8">
        <v>5</v>
      </c>
      <c r="BC36" s="8"/>
      <c r="BD36" s="8">
        <v>5</v>
      </c>
      <c r="BE36" s="8"/>
      <c r="BF36" s="8">
        <v>5</v>
      </c>
      <c r="BG36" s="8"/>
      <c r="BH36" s="8">
        <v>6</v>
      </c>
      <c r="BI36" s="8"/>
      <c r="BJ36" s="8">
        <v>6</v>
      </c>
      <c r="BK36" s="8">
        <v>5</v>
      </c>
      <c r="BL36" s="8">
        <v>5</v>
      </c>
      <c r="BM36" s="8"/>
    </row>
    <row r="37" spans="1:65" ht="12.75" customHeight="1">
      <c r="A37" s="4">
        <v>30</v>
      </c>
      <c r="B37" s="5" t="s">
        <v>120</v>
      </c>
      <c r="C37" s="6" t="s">
        <v>121</v>
      </c>
      <c r="D37" s="7">
        <v>31085</v>
      </c>
      <c r="E37" s="8" t="s">
        <v>122</v>
      </c>
      <c r="F37" s="8">
        <v>7</v>
      </c>
      <c r="G37" s="8"/>
      <c r="H37" s="8">
        <v>5</v>
      </c>
      <c r="I37" s="8"/>
      <c r="J37" s="8">
        <v>5</v>
      </c>
      <c r="K37" s="8"/>
      <c r="L37" s="8">
        <v>7</v>
      </c>
      <c r="M37" s="8"/>
      <c r="N37" s="8">
        <v>5</v>
      </c>
      <c r="O37" s="8"/>
      <c r="P37" s="8">
        <v>7.5</v>
      </c>
      <c r="Q37" s="8"/>
      <c r="R37" s="8">
        <v>3</v>
      </c>
      <c r="S37" s="8">
        <v>7</v>
      </c>
      <c r="T37" s="8">
        <v>1</v>
      </c>
      <c r="U37" s="8" t="s">
        <v>123</v>
      </c>
      <c r="V37" s="8">
        <v>7</v>
      </c>
      <c r="W37" s="8"/>
      <c r="X37" s="8">
        <v>4</v>
      </c>
      <c r="Y37" s="8">
        <v>5</v>
      </c>
      <c r="Z37" s="8">
        <v>0</v>
      </c>
      <c r="AA37" s="8">
        <v>5</v>
      </c>
      <c r="AB37" s="8">
        <v>5</v>
      </c>
      <c r="AC37" s="8"/>
      <c r="AD37" s="8">
        <v>5</v>
      </c>
      <c r="AE37" s="8"/>
      <c r="AF37" s="8">
        <v>6</v>
      </c>
      <c r="AG37" s="8"/>
      <c r="AH37" s="8">
        <v>3</v>
      </c>
      <c r="AI37" s="8">
        <v>5</v>
      </c>
      <c r="AJ37" s="8">
        <v>5</v>
      </c>
      <c r="AK37" s="8"/>
      <c r="AL37" s="8">
        <v>4</v>
      </c>
      <c r="AM37" s="8">
        <v>5</v>
      </c>
      <c r="AN37" s="8">
        <v>6</v>
      </c>
      <c r="AO37" s="8"/>
      <c r="AP37" s="8">
        <v>2</v>
      </c>
      <c r="AQ37" s="8">
        <v>6</v>
      </c>
      <c r="AR37" s="8">
        <v>8</v>
      </c>
      <c r="AS37" s="8"/>
      <c r="AT37" s="8">
        <v>5</v>
      </c>
      <c r="AU37" s="8"/>
      <c r="AV37" s="8">
        <v>6</v>
      </c>
      <c r="AW37" s="8"/>
      <c r="AX37" s="8">
        <v>7</v>
      </c>
      <c r="AY37" s="8"/>
      <c r="AZ37" s="8">
        <v>7</v>
      </c>
      <c r="BA37" s="8"/>
      <c r="BB37" s="8">
        <v>5</v>
      </c>
      <c r="BC37" s="8"/>
      <c r="BD37" s="8">
        <v>7</v>
      </c>
      <c r="BE37" s="8"/>
      <c r="BF37" s="8">
        <v>5</v>
      </c>
      <c r="BG37" s="8"/>
      <c r="BH37" s="8">
        <v>8</v>
      </c>
      <c r="BI37" s="8"/>
      <c r="BJ37" s="8">
        <v>6</v>
      </c>
      <c r="BK37" s="8">
        <v>7</v>
      </c>
      <c r="BL37" s="8">
        <v>6</v>
      </c>
      <c r="BM37" s="8"/>
    </row>
    <row r="38" spans="1:65" ht="12.75" customHeight="1">
      <c r="A38" s="4">
        <v>31</v>
      </c>
      <c r="B38" s="5" t="s">
        <v>124</v>
      </c>
      <c r="C38" s="6" t="s">
        <v>125</v>
      </c>
      <c r="D38" s="7">
        <v>31449</v>
      </c>
      <c r="E38" s="8" t="s">
        <v>55</v>
      </c>
      <c r="F38" s="8">
        <v>9</v>
      </c>
      <c r="G38" s="8"/>
      <c r="H38" s="8">
        <v>4</v>
      </c>
      <c r="I38" s="8">
        <v>7</v>
      </c>
      <c r="J38" s="8">
        <v>4</v>
      </c>
      <c r="K38" s="8">
        <v>6</v>
      </c>
      <c r="L38" s="8">
        <v>8</v>
      </c>
      <c r="M38" s="8"/>
      <c r="N38" s="8">
        <v>5</v>
      </c>
      <c r="O38" s="8"/>
      <c r="P38" s="8">
        <v>8</v>
      </c>
      <c r="Q38" s="8"/>
      <c r="R38" s="8">
        <v>4</v>
      </c>
      <c r="S38" s="8">
        <v>6</v>
      </c>
      <c r="T38" s="8">
        <v>1</v>
      </c>
      <c r="U38" s="8">
        <v>5</v>
      </c>
      <c r="V38" s="8">
        <v>5</v>
      </c>
      <c r="W38" s="8"/>
      <c r="X38" s="8">
        <v>2</v>
      </c>
      <c r="Y38" s="8">
        <v>5</v>
      </c>
      <c r="Z38" s="8">
        <v>0</v>
      </c>
      <c r="AA38" s="8">
        <v>5</v>
      </c>
      <c r="AB38" s="8">
        <v>6</v>
      </c>
      <c r="AC38" s="8"/>
      <c r="AD38" s="8">
        <v>5</v>
      </c>
      <c r="AE38" s="8"/>
      <c r="AF38" s="8">
        <v>6</v>
      </c>
      <c r="AG38" s="8"/>
      <c r="AH38" s="8">
        <v>2</v>
      </c>
      <c r="AI38" s="8">
        <v>5</v>
      </c>
      <c r="AJ38" s="8">
        <v>5</v>
      </c>
      <c r="AK38" s="8"/>
      <c r="AL38" s="8">
        <v>3</v>
      </c>
      <c r="AM38" s="8">
        <v>5</v>
      </c>
      <c r="AN38" s="8">
        <v>6</v>
      </c>
      <c r="AO38" s="8"/>
      <c r="AP38" s="8">
        <v>5</v>
      </c>
      <c r="AQ38" s="8"/>
      <c r="AR38" s="8">
        <v>8</v>
      </c>
      <c r="AS38" s="8"/>
      <c r="AT38" s="8"/>
      <c r="AU38" s="8">
        <v>5</v>
      </c>
      <c r="AV38" s="8">
        <v>7</v>
      </c>
      <c r="AW38" s="8"/>
      <c r="AX38" s="8">
        <v>7</v>
      </c>
      <c r="AY38" s="8"/>
      <c r="AZ38" s="8">
        <v>6</v>
      </c>
      <c r="BA38" s="8"/>
      <c r="BB38" s="8">
        <v>5</v>
      </c>
      <c r="BC38" s="8"/>
      <c r="BD38" s="8">
        <v>6</v>
      </c>
      <c r="BE38" s="8"/>
      <c r="BF38" s="8">
        <v>6</v>
      </c>
      <c r="BG38" s="8"/>
      <c r="BH38" s="8">
        <v>8</v>
      </c>
      <c r="BI38" s="8"/>
      <c r="BJ38" s="14">
        <v>5</v>
      </c>
      <c r="BK38" s="14">
        <v>3</v>
      </c>
      <c r="BL38" s="14">
        <v>5</v>
      </c>
      <c r="BM38" s="14" t="s">
        <v>52</v>
      </c>
    </row>
    <row r="39" spans="1:65" ht="12.75" customHeight="1">
      <c r="A39" s="4">
        <v>32</v>
      </c>
      <c r="B39" s="5" t="s">
        <v>126</v>
      </c>
      <c r="C39" s="6" t="s">
        <v>127</v>
      </c>
      <c r="D39" s="7">
        <v>30379</v>
      </c>
      <c r="E39" s="8" t="s">
        <v>128</v>
      </c>
      <c r="F39" s="8">
        <v>7</v>
      </c>
      <c r="G39" s="8"/>
      <c r="H39" s="8">
        <v>5</v>
      </c>
      <c r="I39" s="8"/>
      <c r="J39" s="8">
        <v>2</v>
      </c>
      <c r="K39" s="8">
        <v>5</v>
      </c>
      <c r="L39" s="8">
        <v>7</v>
      </c>
      <c r="M39" s="8"/>
      <c r="N39" s="8">
        <v>5</v>
      </c>
      <c r="O39" s="8"/>
      <c r="P39" s="8">
        <v>7.5</v>
      </c>
      <c r="Q39" s="8"/>
      <c r="R39" s="8">
        <v>3</v>
      </c>
      <c r="S39" s="8">
        <v>7</v>
      </c>
      <c r="T39" s="8">
        <v>1</v>
      </c>
      <c r="U39" s="8">
        <v>5</v>
      </c>
      <c r="V39" s="8">
        <v>6</v>
      </c>
      <c r="W39" s="8"/>
      <c r="X39" s="8">
        <v>2</v>
      </c>
      <c r="Y39" s="8">
        <v>5</v>
      </c>
      <c r="Z39" s="8">
        <v>1</v>
      </c>
      <c r="AA39" s="8">
        <v>5</v>
      </c>
      <c r="AB39" s="8">
        <v>4</v>
      </c>
      <c r="AC39" s="8">
        <v>7</v>
      </c>
      <c r="AD39" s="8">
        <v>7</v>
      </c>
      <c r="AE39" s="8"/>
      <c r="AF39" s="8">
        <v>5</v>
      </c>
      <c r="AG39" s="8"/>
      <c r="AH39" s="8">
        <v>1</v>
      </c>
      <c r="AI39" s="8">
        <v>5</v>
      </c>
      <c r="AJ39" s="8">
        <v>5</v>
      </c>
      <c r="AK39" s="8"/>
      <c r="AL39" s="8">
        <v>4</v>
      </c>
      <c r="AM39" s="8">
        <v>5</v>
      </c>
      <c r="AN39" s="8">
        <v>5</v>
      </c>
      <c r="AO39" s="8"/>
      <c r="AP39" s="8">
        <v>2</v>
      </c>
      <c r="AQ39" s="8">
        <v>5</v>
      </c>
      <c r="AR39" s="8">
        <v>8</v>
      </c>
      <c r="AS39" s="8"/>
      <c r="AT39" s="8">
        <v>5</v>
      </c>
      <c r="AU39" s="8"/>
      <c r="AV39" s="8">
        <v>6</v>
      </c>
      <c r="AW39" s="8"/>
      <c r="AX39" s="8">
        <v>6</v>
      </c>
      <c r="AY39" s="8"/>
      <c r="AZ39" s="8">
        <v>7</v>
      </c>
      <c r="BA39" s="8"/>
      <c r="BB39" s="8">
        <v>5</v>
      </c>
      <c r="BC39" s="8"/>
      <c r="BD39" s="8">
        <v>7</v>
      </c>
      <c r="BE39" s="8"/>
      <c r="BF39" s="8">
        <v>5</v>
      </c>
      <c r="BG39" s="8"/>
      <c r="BH39" s="8">
        <v>8</v>
      </c>
      <c r="BI39" s="8"/>
      <c r="BJ39" s="14">
        <v>6</v>
      </c>
      <c r="BK39" s="14">
        <v>3</v>
      </c>
      <c r="BL39" s="14">
        <v>5</v>
      </c>
      <c r="BM39" s="14" t="s">
        <v>52</v>
      </c>
    </row>
    <row r="40" spans="1:65" ht="12.75" customHeight="1">
      <c r="A40" s="4">
        <v>33</v>
      </c>
      <c r="B40" s="5" t="s">
        <v>66</v>
      </c>
      <c r="C40" s="6" t="s">
        <v>129</v>
      </c>
      <c r="D40" s="7">
        <v>31100</v>
      </c>
      <c r="E40" s="8" t="s">
        <v>97</v>
      </c>
      <c r="F40" s="8">
        <v>6</v>
      </c>
      <c r="G40" s="8"/>
      <c r="H40" s="8">
        <v>5</v>
      </c>
      <c r="I40" s="8"/>
      <c r="J40" s="8">
        <v>5</v>
      </c>
      <c r="K40" s="8"/>
      <c r="L40" s="8">
        <v>3</v>
      </c>
      <c r="M40" s="8">
        <v>6</v>
      </c>
      <c r="N40" s="8">
        <v>6</v>
      </c>
      <c r="O40" s="8"/>
      <c r="P40" s="8">
        <v>7</v>
      </c>
      <c r="Q40" s="8"/>
      <c r="R40" s="8">
        <v>5</v>
      </c>
      <c r="S40" s="8"/>
      <c r="T40" s="8">
        <v>4</v>
      </c>
      <c r="U40" s="8">
        <v>5</v>
      </c>
      <c r="V40" s="8">
        <v>5</v>
      </c>
      <c r="W40" s="8"/>
      <c r="X40" s="8">
        <v>5</v>
      </c>
      <c r="Y40" s="8"/>
      <c r="Z40" s="8">
        <v>1</v>
      </c>
      <c r="AA40" s="8">
        <v>5</v>
      </c>
      <c r="AB40" s="8">
        <v>5</v>
      </c>
      <c r="AC40" s="8"/>
      <c r="AD40" s="8">
        <v>7</v>
      </c>
      <c r="AE40" s="8"/>
      <c r="AF40" s="8">
        <v>8</v>
      </c>
      <c r="AG40" s="8"/>
      <c r="AH40" s="8">
        <v>5</v>
      </c>
      <c r="AI40" s="8"/>
      <c r="AJ40" s="8">
        <v>5</v>
      </c>
      <c r="AK40" s="8"/>
      <c r="AL40" s="8">
        <v>4</v>
      </c>
      <c r="AM40" s="8">
        <v>5</v>
      </c>
      <c r="AN40" s="8">
        <v>5</v>
      </c>
      <c r="AO40" s="8"/>
      <c r="AP40" s="8">
        <v>3</v>
      </c>
      <c r="AQ40" s="8">
        <v>7</v>
      </c>
      <c r="AR40" s="8">
        <v>8</v>
      </c>
      <c r="AS40" s="8"/>
      <c r="AT40" s="8">
        <v>5</v>
      </c>
      <c r="AU40" s="8"/>
      <c r="AV40" s="8">
        <v>5</v>
      </c>
      <c r="AW40" s="8"/>
      <c r="AX40" s="8">
        <v>7</v>
      </c>
      <c r="AY40" s="8"/>
      <c r="AZ40" s="8">
        <v>8</v>
      </c>
      <c r="BA40" s="8"/>
      <c r="BB40" s="8">
        <v>5</v>
      </c>
      <c r="BC40" s="8"/>
      <c r="BD40" s="8">
        <v>6</v>
      </c>
      <c r="BE40" s="8"/>
      <c r="BF40" s="8">
        <v>6</v>
      </c>
      <c r="BG40" s="8"/>
      <c r="BH40" s="8">
        <v>5</v>
      </c>
      <c r="BI40" s="8"/>
      <c r="BJ40" s="8">
        <v>6</v>
      </c>
      <c r="BK40" s="8">
        <v>5</v>
      </c>
      <c r="BL40" s="8">
        <v>6</v>
      </c>
      <c r="BM40" s="8"/>
    </row>
    <row r="41" spans="1:65" ht="12.75" customHeight="1">
      <c r="A41" s="4">
        <v>34</v>
      </c>
      <c r="B41" s="5" t="s">
        <v>130</v>
      </c>
      <c r="C41" s="6" t="s">
        <v>131</v>
      </c>
      <c r="D41" s="7">
        <v>28641</v>
      </c>
      <c r="E41" s="8" t="s">
        <v>55</v>
      </c>
      <c r="F41" s="8">
        <v>9</v>
      </c>
      <c r="G41" s="8"/>
      <c r="H41" s="8">
        <v>5</v>
      </c>
      <c r="I41" s="8"/>
      <c r="J41" s="8">
        <v>4</v>
      </c>
      <c r="K41" s="8">
        <v>7</v>
      </c>
      <c r="L41" s="8">
        <v>10</v>
      </c>
      <c r="M41" s="8"/>
      <c r="N41" s="8">
        <v>6</v>
      </c>
      <c r="O41" s="8"/>
      <c r="P41" s="8">
        <v>9</v>
      </c>
      <c r="Q41" s="8"/>
      <c r="R41" s="8">
        <v>3</v>
      </c>
      <c r="S41" s="8">
        <v>5</v>
      </c>
      <c r="T41" s="8">
        <v>4</v>
      </c>
      <c r="U41" s="8">
        <v>5</v>
      </c>
      <c r="V41" s="8">
        <v>7</v>
      </c>
      <c r="W41" s="8"/>
      <c r="X41" s="8">
        <v>7</v>
      </c>
      <c r="Y41" s="8"/>
      <c r="Z41" s="8">
        <v>1</v>
      </c>
      <c r="AA41" s="8">
        <v>5</v>
      </c>
      <c r="AB41" s="8">
        <v>6</v>
      </c>
      <c r="AC41" s="8"/>
      <c r="AD41" s="8">
        <v>6</v>
      </c>
      <c r="AE41" s="8"/>
      <c r="AF41" s="8">
        <v>6</v>
      </c>
      <c r="AG41" s="8"/>
      <c r="AH41" s="8">
        <v>3</v>
      </c>
      <c r="AI41" s="8">
        <v>6</v>
      </c>
      <c r="AJ41" s="8">
        <v>8</v>
      </c>
      <c r="AK41" s="8"/>
      <c r="AL41" s="8">
        <v>9</v>
      </c>
      <c r="AM41" s="8"/>
      <c r="AN41" s="8">
        <v>6</v>
      </c>
      <c r="AO41" s="8"/>
      <c r="AP41" s="8">
        <v>5</v>
      </c>
      <c r="AQ41" s="8"/>
      <c r="AR41" s="8">
        <v>8</v>
      </c>
      <c r="AS41" s="8"/>
      <c r="AT41" s="8">
        <v>6</v>
      </c>
      <c r="AU41" s="8"/>
      <c r="AV41" s="8">
        <v>8</v>
      </c>
      <c r="AW41" s="8"/>
      <c r="AX41" s="8">
        <v>7</v>
      </c>
      <c r="AY41" s="8"/>
      <c r="AZ41" s="8">
        <v>9</v>
      </c>
      <c r="BA41" s="8"/>
      <c r="BB41" s="8">
        <v>7</v>
      </c>
      <c r="BC41" s="8"/>
      <c r="BD41" s="8">
        <v>5</v>
      </c>
      <c r="BE41" s="8"/>
      <c r="BF41" s="8">
        <v>5</v>
      </c>
      <c r="BG41" s="8"/>
      <c r="BH41" s="8">
        <v>7</v>
      </c>
      <c r="BI41" s="8"/>
      <c r="BJ41" s="8">
        <v>5</v>
      </c>
      <c r="BK41" s="8">
        <v>6</v>
      </c>
      <c r="BL41" s="8">
        <v>6</v>
      </c>
      <c r="BM41" s="8"/>
    </row>
    <row r="42" spans="1:65" ht="12.75" customHeight="1">
      <c r="A42" s="4">
        <v>35</v>
      </c>
      <c r="B42" s="5" t="s">
        <v>132</v>
      </c>
      <c r="C42" s="6" t="s">
        <v>133</v>
      </c>
      <c r="D42" s="7">
        <v>28116</v>
      </c>
      <c r="E42" s="8" t="s">
        <v>55</v>
      </c>
      <c r="F42" s="8">
        <v>8</v>
      </c>
      <c r="G42" s="8"/>
      <c r="H42" s="8">
        <v>5</v>
      </c>
      <c r="I42" s="8"/>
      <c r="J42" s="8">
        <v>5</v>
      </c>
      <c r="K42" s="8"/>
      <c r="L42" s="8">
        <v>9</v>
      </c>
      <c r="M42" s="8"/>
      <c r="N42" s="8">
        <v>5</v>
      </c>
      <c r="O42" s="8"/>
      <c r="P42" s="8">
        <v>7.5</v>
      </c>
      <c r="Q42" s="8"/>
      <c r="R42" s="8">
        <v>3</v>
      </c>
      <c r="S42" s="8">
        <v>5</v>
      </c>
      <c r="T42" s="8">
        <v>3</v>
      </c>
      <c r="U42" s="8">
        <v>5</v>
      </c>
      <c r="V42" s="8">
        <v>6</v>
      </c>
      <c r="W42" s="8"/>
      <c r="X42" s="8">
        <v>7</v>
      </c>
      <c r="Y42" s="8"/>
      <c r="Z42" s="8">
        <v>1</v>
      </c>
      <c r="AA42" s="8">
        <v>5</v>
      </c>
      <c r="AB42" s="8">
        <v>6</v>
      </c>
      <c r="AC42" s="8"/>
      <c r="AD42" s="8">
        <v>6</v>
      </c>
      <c r="AE42" s="8"/>
      <c r="AF42" s="8">
        <v>6</v>
      </c>
      <c r="AG42" s="8"/>
      <c r="AH42" s="8">
        <v>3</v>
      </c>
      <c r="AI42" s="8">
        <v>5</v>
      </c>
      <c r="AJ42" s="8">
        <v>5</v>
      </c>
      <c r="AK42" s="8"/>
      <c r="AL42" s="8">
        <v>4</v>
      </c>
      <c r="AM42" s="8">
        <v>5</v>
      </c>
      <c r="AN42" s="8">
        <v>3</v>
      </c>
      <c r="AO42" s="8">
        <v>6</v>
      </c>
      <c r="AP42" s="8">
        <v>3</v>
      </c>
      <c r="AQ42" s="8">
        <v>5</v>
      </c>
      <c r="AR42" s="8">
        <v>7</v>
      </c>
      <c r="AS42" s="8"/>
      <c r="AT42" s="8">
        <v>5</v>
      </c>
      <c r="AU42" s="8"/>
      <c r="AV42" s="8">
        <v>6</v>
      </c>
      <c r="AW42" s="8"/>
      <c r="AX42" s="8">
        <v>7</v>
      </c>
      <c r="AY42" s="8"/>
      <c r="AZ42" s="8">
        <v>6</v>
      </c>
      <c r="BA42" s="8"/>
      <c r="BB42" s="8">
        <v>6</v>
      </c>
      <c r="BC42" s="8"/>
      <c r="BD42" s="8">
        <v>5</v>
      </c>
      <c r="BE42" s="8"/>
      <c r="BF42" s="8">
        <v>6</v>
      </c>
      <c r="BG42" s="8"/>
      <c r="BH42" s="8">
        <v>8</v>
      </c>
      <c r="BI42" s="8"/>
      <c r="BJ42" s="14">
        <v>3</v>
      </c>
      <c r="BK42" s="14">
        <v>5</v>
      </c>
      <c r="BL42" s="14">
        <v>6</v>
      </c>
      <c r="BM42" s="14" t="s">
        <v>52</v>
      </c>
    </row>
    <row r="43" spans="1:65" ht="12.75" customHeight="1">
      <c r="A43" s="4">
        <v>36</v>
      </c>
      <c r="B43" s="5" t="s">
        <v>134</v>
      </c>
      <c r="C43" s="15" t="s">
        <v>135</v>
      </c>
      <c r="D43" s="7">
        <v>29999</v>
      </c>
      <c r="E43" s="8" t="s">
        <v>112</v>
      </c>
      <c r="F43" s="8">
        <v>9</v>
      </c>
      <c r="G43" s="8"/>
      <c r="H43" s="8">
        <v>5</v>
      </c>
      <c r="I43" s="8"/>
      <c r="J43" s="8">
        <v>5</v>
      </c>
      <c r="K43" s="8"/>
      <c r="L43" s="8">
        <v>9</v>
      </c>
      <c r="M43" s="8"/>
      <c r="N43" s="8">
        <v>5</v>
      </c>
      <c r="O43" s="8"/>
      <c r="P43" s="8">
        <v>7.5</v>
      </c>
      <c r="Q43" s="8"/>
      <c r="R43" s="8">
        <v>3</v>
      </c>
      <c r="S43" s="8">
        <v>5</v>
      </c>
      <c r="T43" s="8">
        <v>3</v>
      </c>
      <c r="U43" s="8">
        <v>5</v>
      </c>
      <c r="V43" s="8">
        <v>6</v>
      </c>
      <c r="W43" s="8"/>
      <c r="X43" s="8">
        <v>7</v>
      </c>
      <c r="Y43" s="8"/>
      <c r="Z43" s="8">
        <v>1</v>
      </c>
      <c r="AA43" s="8" t="s">
        <v>136</v>
      </c>
      <c r="AB43" s="8">
        <v>7</v>
      </c>
      <c r="AC43" s="8"/>
      <c r="AD43" s="8">
        <v>8</v>
      </c>
      <c r="AE43" s="8"/>
      <c r="AF43" s="8">
        <v>6</v>
      </c>
      <c r="AG43" s="8"/>
      <c r="AH43" s="8">
        <v>6</v>
      </c>
      <c r="AI43" s="8"/>
      <c r="AJ43" s="8">
        <v>7</v>
      </c>
      <c r="AK43" s="8"/>
      <c r="AL43" s="8">
        <v>5</v>
      </c>
      <c r="AM43" s="8"/>
      <c r="AN43" s="8">
        <v>6</v>
      </c>
      <c r="AO43" s="8"/>
      <c r="AP43" s="8">
        <v>2</v>
      </c>
      <c r="AQ43" s="8">
        <v>6</v>
      </c>
      <c r="AR43" s="8">
        <v>8</v>
      </c>
      <c r="AS43" s="8"/>
      <c r="AT43" s="8">
        <v>5</v>
      </c>
      <c r="AU43" s="8"/>
      <c r="AV43" s="8">
        <v>6</v>
      </c>
      <c r="AW43" s="8"/>
      <c r="AX43" s="8">
        <v>5</v>
      </c>
      <c r="AY43" s="8"/>
      <c r="AZ43" s="8">
        <v>8</v>
      </c>
      <c r="BA43" s="8"/>
      <c r="BB43" s="8">
        <v>6</v>
      </c>
      <c r="BC43" s="8"/>
      <c r="BD43" s="8">
        <v>6</v>
      </c>
      <c r="BE43" s="8"/>
      <c r="BF43" s="8">
        <v>7</v>
      </c>
      <c r="BG43" s="8"/>
      <c r="BH43" s="8">
        <v>5</v>
      </c>
      <c r="BI43" s="8"/>
      <c r="BJ43" s="8">
        <v>5</v>
      </c>
      <c r="BK43" s="8">
        <v>7</v>
      </c>
      <c r="BL43" s="8">
        <v>5</v>
      </c>
      <c r="BM43" s="8"/>
    </row>
    <row r="44" spans="1:65" ht="12.75" customHeight="1">
      <c r="A44" s="4">
        <v>37</v>
      </c>
      <c r="B44" s="5" t="s">
        <v>137</v>
      </c>
      <c r="C44" s="6" t="s">
        <v>138</v>
      </c>
      <c r="D44" s="7">
        <v>31356</v>
      </c>
      <c r="E44" s="8" t="s">
        <v>139</v>
      </c>
      <c r="F44" s="8">
        <v>9</v>
      </c>
      <c r="G44" s="8"/>
      <c r="H44" s="8">
        <v>6</v>
      </c>
      <c r="I44" s="8"/>
      <c r="J44" s="8">
        <v>5</v>
      </c>
      <c r="K44" s="8"/>
      <c r="L44" s="8">
        <v>8</v>
      </c>
      <c r="M44" s="8"/>
      <c r="N44" s="8">
        <v>6</v>
      </c>
      <c r="O44" s="8"/>
      <c r="P44" s="8">
        <v>7.5</v>
      </c>
      <c r="Q44" s="8"/>
      <c r="R44" s="8">
        <v>5</v>
      </c>
      <c r="S44" s="8"/>
      <c r="T44" s="8">
        <v>3</v>
      </c>
      <c r="U44" s="8">
        <v>5</v>
      </c>
      <c r="V44" s="8">
        <v>5</v>
      </c>
      <c r="W44" s="8"/>
      <c r="X44" s="8">
        <v>7</v>
      </c>
      <c r="Y44" s="8"/>
      <c r="Z44" s="8">
        <v>1</v>
      </c>
      <c r="AA44" s="8">
        <v>6</v>
      </c>
      <c r="AB44" s="8">
        <v>6</v>
      </c>
      <c r="AC44" s="8"/>
      <c r="AD44" s="8">
        <v>7</v>
      </c>
      <c r="AE44" s="8"/>
      <c r="AF44" s="8">
        <v>6</v>
      </c>
      <c r="AG44" s="8"/>
      <c r="AH44" s="8">
        <v>5</v>
      </c>
      <c r="AI44" s="8"/>
      <c r="AJ44" s="8">
        <v>6</v>
      </c>
      <c r="AK44" s="8"/>
      <c r="AL44" s="8">
        <v>6</v>
      </c>
      <c r="AM44" s="8"/>
      <c r="AN44" s="8">
        <v>6</v>
      </c>
      <c r="AO44" s="8"/>
      <c r="AP44" s="8">
        <v>4</v>
      </c>
      <c r="AQ44" s="8">
        <v>8</v>
      </c>
      <c r="AR44" s="8">
        <v>8</v>
      </c>
      <c r="AS44" s="8"/>
      <c r="AT44" s="8">
        <v>5</v>
      </c>
      <c r="AU44" s="8"/>
      <c r="AV44" s="8">
        <v>7</v>
      </c>
      <c r="AW44" s="8"/>
      <c r="AX44" s="8">
        <v>5</v>
      </c>
      <c r="AY44" s="8"/>
      <c r="AZ44" s="8">
        <v>8</v>
      </c>
      <c r="BA44" s="8"/>
      <c r="BB44" s="8">
        <v>5</v>
      </c>
      <c r="BC44" s="8"/>
      <c r="BD44" s="8">
        <v>6</v>
      </c>
      <c r="BE44" s="8"/>
      <c r="BF44" s="8">
        <v>7</v>
      </c>
      <c r="BG44" s="8"/>
      <c r="BH44" s="8">
        <v>7</v>
      </c>
      <c r="BI44" s="8"/>
      <c r="BJ44" s="8">
        <v>6</v>
      </c>
      <c r="BK44" s="8">
        <v>9</v>
      </c>
      <c r="BL44" s="8">
        <v>5</v>
      </c>
      <c r="BM44" s="8"/>
    </row>
    <row r="45" spans="1:65" ht="12.75" customHeight="1">
      <c r="A45" s="4">
        <v>38</v>
      </c>
      <c r="B45" s="5" t="s">
        <v>77</v>
      </c>
      <c r="C45" s="6" t="s">
        <v>140</v>
      </c>
      <c r="D45" s="7">
        <v>30085</v>
      </c>
      <c r="E45" s="8" t="s">
        <v>107</v>
      </c>
      <c r="F45" s="8">
        <v>7</v>
      </c>
      <c r="G45" s="8"/>
      <c r="H45" s="8">
        <v>6</v>
      </c>
      <c r="I45" s="8"/>
      <c r="J45" s="8">
        <v>5</v>
      </c>
      <c r="K45" s="8"/>
      <c r="L45" s="8"/>
      <c r="M45" s="8">
        <v>5</v>
      </c>
      <c r="N45" s="8">
        <v>7</v>
      </c>
      <c r="O45" s="8"/>
      <c r="P45" s="8">
        <v>6.5</v>
      </c>
      <c r="Q45" s="8"/>
      <c r="R45" s="8">
        <v>6</v>
      </c>
      <c r="S45" s="8"/>
      <c r="T45" s="8">
        <v>5</v>
      </c>
      <c r="U45" s="8"/>
      <c r="V45" s="8">
        <v>4</v>
      </c>
      <c r="W45" s="8">
        <v>5</v>
      </c>
      <c r="X45" s="8">
        <v>6</v>
      </c>
      <c r="Y45" s="8"/>
      <c r="Z45" s="8">
        <v>5</v>
      </c>
      <c r="AA45" s="8"/>
      <c r="AB45" s="8">
        <v>8</v>
      </c>
      <c r="AC45" s="8"/>
      <c r="AD45" s="8">
        <v>5</v>
      </c>
      <c r="AE45" s="8"/>
      <c r="AF45" s="8">
        <v>8</v>
      </c>
      <c r="AG45" s="8"/>
      <c r="AH45" s="8">
        <v>5</v>
      </c>
      <c r="AI45" s="8"/>
      <c r="AJ45" s="8">
        <v>8</v>
      </c>
      <c r="AK45" s="8"/>
      <c r="AL45" s="8">
        <v>7</v>
      </c>
      <c r="AM45" s="8"/>
      <c r="AN45" s="8">
        <v>5</v>
      </c>
      <c r="AO45" s="8"/>
      <c r="AP45" s="8">
        <v>7</v>
      </c>
      <c r="AQ45" s="8"/>
      <c r="AR45" s="8">
        <v>8</v>
      </c>
      <c r="AS45" s="8"/>
      <c r="AT45" s="8">
        <v>5</v>
      </c>
      <c r="AU45" s="8"/>
      <c r="AV45" s="8">
        <v>6</v>
      </c>
      <c r="AW45" s="8"/>
      <c r="AX45" s="8">
        <v>6</v>
      </c>
      <c r="AY45" s="8"/>
      <c r="AZ45" s="8">
        <v>7</v>
      </c>
      <c r="BA45" s="8"/>
      <c r="BB45" s="8">
        <v>5</v>
      </c>
      <c r="BC45" s="8"/>
      <c r="BD45" s="8">
        <v>5</v>
      </c>
      <c r="BE45" s="8"/>
      <c r="BF45" s="8">
        <v>8</v>
      </c>
      <c r="BG45" s="8"/>
      <c r="BH45" s="8">
        <v>7</v>
      </c>
      <c r="BI45" s="8"/>
      <c r="BJ45" s="8">
        <v>8</v>
      </c>
      <c r="BK45" s="8">
        <v>10</v>
      </c>
      <c r="BL45" s="8">
        <v>7</v>
      </c>
      <c r="BM45" s="8"/>
    </row>
    <row r="46" spans="1:65" ht="12.75" customHeight="1">
      <c r="A46" s="4">
        <v>39</v>
      </c>
      <c r="B46" s="5" t="s">
        <v>141</v>
      </c>
      <c r="C46" s="6" t="s">
        <v>142</v>
      </c>
      <c r="D46" s="7">
        <v>30357</v>
      </c>
      <c r="E46" s="8" t="s">
        <v>118</v>
      </c>
      <c r="F46" s="8">
        <v>6</v>
      </c>
      <c r="G46" s="8"/>
      <c r="H46" s="8">
        <v>5</v>
      </c>
      <c r="I46" s="8"/>
      <c r="J46" s="8">
        <v>5</v>
      </c>
      <c r="K46" s="8"/>
      <c r="L46" s="8">
        <v>7</v>
      </c>
      <c r="M46" s="8"/>
      <c r="N46" s="8">
        <v>7</v>
      </c>
      <c r="O46" s="8"/>
      <c r="P46" s="8">
        <v>7</v>
      </c>
      <c r="Q46" s="8"/>
      <c r="R46" s="8">
        <v>2</v>
      </c>
      <c r="S46" s="8">
        <v>7</v>
      </c>
      <c r="T46" s="8">
        <v>2</v>
      </c>
      <c r="U46" s="8">
        <v>5</v>
      </c>
      <c r="V46" s="8">
        <v>5</v>
      </c>
      <c r="W46" s="8"/>
      <c r="X46" s="8">
        <v>6</v>
      </c>
      <c r="Y46" s="8"/>
      <c r="Z46" s="8">
        <v>1</v>
      </c>
      <c r="AA46" s="8">
        <v>5</v>
      </c>
      <c r="AB46" s="8">
        <v>7</v>
      </c>
      <c r="AC46" s="8"/>
      <c r="AD46" s="8">
        <v>3</v>
      </c>
      <c r="AE46" s="8">
        <v>5</v>
      </c>
      <c r="AF46" s="8">
        <v>6</v>
      </c>
      <c r="AG46" s="8"/>
      <c r="AH46" s="8">
        <v>5</v>
      </c>
      <c r="AI46" s="8"/>
      <c r="AJ46" s="8">
        <v>7</v>
      </c>
      <c r="AK46" s="8"/>
      <c r="AL46" s="8">
        <v>8</v>
      </c>
      <c r="AM46" s="8"/>
      <c r="AN46" s="8">
        <v>5</v>
      </c>
      <c r="AO46" s="8"/>
      <c r="AP46" s="8">
        <v>3</v>
      </c>
      <c r="AQ46" s="8">
        <v>6</v>
      </c>
      <c r="AR46" s="8">
        <v>8</v>
      </c>
      <c r="AS46" s="8"/>
      <c r="AT46" s="8">
        <v>5</v>
      </c>
      <c r="AU46" s="8"/>
      <c r="AV46" s="8">
        <v>5</v>
      </c>
      <c r="AW46" s="8"/>
      <c r="AX46" s="8">
        <v>6</v>
      </c>
      <c r="AY46" s="8"/>
      <c r="AZ46" s="8">
        <v>6</v>
      </c>
      <c r="BA46" s="8"/>
      <c r="BB46" s="8">
        <v>5</v>
      </c>
      <c r="BC46" s="8"/>
      <c r="BD46" s="8">
        <v>6</v>
      </c>
      <c r="BE46" s="8"/>
      <c r="BF46" s="8">
        <v>5</v>
      </c>
      <c r="BG46" s="8"/>
      <c r="BH46" s="8">
        <v>5</v>
      </c>
      <c r="BI46" s="8"/>
      <c r="BJ46" s="8">
        <v>7</v>
      </c>
      <c r="BK46" s="8">
        <v>6</v>
      </c>
      <c r="BL46" s="8">
        <v>6</v>
      </c>
      <c r="BM46" s="8"/>
    </row>
    <row r="47" spans="1:65" ht="12.75" customHeight="1">
      <c r="A47" s="4">
        <v>40</v>
      </c>
      <c r="B47" s="5" t="s">
        <v>143</v>
      </c>
      <c r="C47" s="6" t="s">
        <v>144</v>
      </c>
      <c r="D47" s="7">
        <v>30708</v>
      </c>
      <c r="E47" s="8" t="s">
        <v>145</v>
      </c>
      <c r="F47" s="8">
        <v>8</v>
      </c>
      <c r="G47" s="8"/>
      <c r="H47" s="8">
        <v>5</v>
      </c>
      <c r="I47" s="8"/>
      <c r="J47" s="8">
        <v>5</v>
      </c>
      <c r="K47" s="8"/>
      <c r="L47" s="8">
        <v>9</v>
      </c>
      <c r="M47" s="8"/>
      <c r="N47" s="8">
        <v>7</v>
      </c>
      <c r="O47" s="8"/>
      <c r="P47" s="8">
        <v>7</v>
      </c>
      <c r="Q47" s="8"/>
      <c r="R47" s="8">
        <v>2</v>
      </c>
      <c r="S47" s="8">
        <v>6</v>
      </c>
      <c r="T47" s="8">
        <v>1</v>
      </c>
      <c r="U47" s="8">
        <v>5</v>
      </c>
      <c r="V47" s="8">
        <v>2</v>
      </c>
      <c r="W47" s="8">
        <v>5</v>
      </c>
      <c r="X47" s="8">
        <v>7</v>
      </c>
      <c r="Y47" s="8"/>
      <c r="Z47" s="8">
        <v>1</v>
      </c>
      <c r="AA47" s="8">
        <v>6</v>
      </c>
      <c r="AB47" s="8">
        <v>7</v>
      </c>
      <c r="AC47" s="8"/>
      <c r="AD47" s="8">
        <v>3</v>
      </c>
      <c r="AE47" s="8">
        <v>5</v>
      </c>
      <c r="AF47" s="8">
        <v>5</v>
      </c>
      <c r="AG47" s="8"/>
      <c r="AH47" s="8">
        <v>3</v>
      </c>
      <c r="AI47" s="8">
        <v>5</v>
      </c>
      <c r="AJ47" s="8">
        <v>5</v>
      </c>
      <c r="AK47" s="8"/>
      <c r="AL47" s="8">
        <v>5</v>
      </c>
      <c r="AM47" s="8"/>
      <c r="AN47" s="8">
        <v>6</v>
      </c>
      <c r="AO47" s="8"/>
      <c r="AP47" s="8">
        <v>3</v>
      </c>
      <c r="AQ47" s="8">
        <v>5</v>
      </c>
      <c r="AR47" s="8">
        <v>9</v>
      </c>
      <c r="AS47" s="8"/>
      <c r="AT47" s="8">
        <v>3</v>
      </c>
      <c r="AU47" s="8">
        <v>5</v>
      </c>
      <c r="AV47" s="8">
        <v>0</v>
      </c>
      <c r="AW47" s="8">
        <v>6</v>
      </c>
      <c r="AX47" s="8">
        <v>5</v>
      </c>
      <c r="AY47" s="8"/>
      <c r="AZ47" s="8">
        <v>4</v>
      </c>
      <c r="BA47" s="8">
        <v>5</v>
      </c>
      <c r="BB47" s="8">
        <v>5</v>
      </c>
      <c r="BC47" s="8"/>
      <c r="BD47" s="8">
        <v>5</v>
      </c>
      <c r="BE47" s="8"/>
      <c r="BF47" s="8">
        <v>7</v>
      </c>
      <c r="BG47" s="8"/>
      <c r="BH47" s="8">
        <v>7</v>
      </c>
      <c r="BI47" s="8"/>
      <c r="BJ47" s="8">
        <v>7</v>
      </c>
      <c r="BK47" s="8">
        <v>6</v>
      </c>
      <c r="BL47" s="8">
        <v>6</v>
      </c>
      <c r="BM47" s="8"/>
    </row>
    <row r="48" spans="1:65" ht="12.75" customHeight="1">
      <c r="A48" s="4">
        <v>41</v>
      </c>
      <c r="B48" s="5" t="s">
        <v>146</v>
      </c>
      <c r="C48" s="15" t="s">
        <v>147</v>
      </c>
      <c r="D48" s="7">
        <v>30579</v>
      </c>
      <c r="E48" s="8" t="s">
        <v>55</v>
      </c>
      <c r="F48" s="8">
        <v>6</v>
      </c>
      <c r="G48" s="8"/>
      <c r="H48" s="8">
        <v>7</v>
      </c>
      <c r="I48" s="8"/>
      <c r="J48" s="8">
        <v>3</v>
      </c>
      <c r="K48" s="8">
        <v>6</v>
      </c>
      <c r="L48" s="8">
        <v>10</v>
      </c>
      <c r="M48" s="8"/>
      <c r="N48" s="8">
        <v>6</v>
      </c>
      <c r="O48" s="8"/>
      <c r="P48" s="8">
        <v>8</v>
      </c>
      <c r="Q48" s="8"/>
      <c r="R48" s="8">
        <v>3</v>
      </c>
      <c r="S48" s="8">
        <v>6</v>
      </c>
      <c r="T48" s="8">
        <v>5</v>
      </c>
      <c r="U48" s="8"/>
      <c r="V48" s="8">
        <v>5</v>
      </c>
      <c r="W48" s="8"/>
      <c r="X48" s="8">
        <v>7</v>
      </c>
      <c r="Y48" s="8"/>
      <c r="Z48" s="8">
        <v>1</v>
      </c>
      <c r="AA48" s="8">
        <v>5</v>
      </c>
      <c r="AB48" s="8">
        <v>6</v>
      </c>
      <c r="AC48" s="8"/>
      <c r="AD48" s="8">
        <v>8</v>
      </c>
      <c r="AE48" s="8"/>
      <c r="AF48" s="8">
        <v>6</v>
      </c>
      <c r="AG48" s="8"/>
      <c r="AH48" s="8">
        <v>5</v>
      </c>
      <c r="AI48" s="8"/>
      <c r="AJ48" s="8">
        <v>7</v>
      </c>
      <c r="AK48" s="8"/>
      <c r="AL48" s="8">
        <v>10</v>
      </c>
      <c r="AM48" s="8"/>
      <c r="AN48" s="8">
        <v>6</v>
      </c>
      <c r="AO48" s="8"/>
      <c r="AP48" s="8">
        <v>5</v>
      </c>
      <c r="AQ48" s="8"/>
      <c r="AR48" s="8">
        <v>8</v>
      </c>
      <c r="AS48" s="8"/>
      <c r="AT48" s="8">
        <v>5</v>
      </c>
      <c r="AU48" s="8"/>
      <c r="AV48" s="8">
        <v>10</v>
      </c>
      <c r="AW48" s="8"/>
      <c r="AX48" s="8">
        <v>7</v>
      </c>
      <c r="AY48" s="8"/>
      <c r="AZ48" s="8">
        <v>8</v>
      </c>
      <c r="BA48" s="8"/>
      <c r="BB48" s="8">
        <v>7</v>
      </c>
      <c r="BC48" s="8"/>
      <c r="BD48" s="8">
        <v>6</v>
      </c>
      <c r="BE48" s="8"/>
      <c r="BF48" s="8">
        <v>7</v>
      </c>
      <c r="BG48" s="8"/>
      <c r="BH48" s="8">
        <v>8</v>
      </c>
      <c r="BI48" s="8"/>
      <c r="BJ48" s="14">
        <v>3</v>
      </c>
      <c r="BK48" s="14">
        <v>9</v>
      </c>
      <c r="BL48" s="14">
        <v>7</v>
      </c>
      <c r="BM48" s="14" t="s">
        <v>52</v>
      </c>
    </row>
    <row r="49" spans="1:65" ht="12.75" customHeight="1">
      <c r="A49" s="4">
        <v>42</v>
      </c>
      <c r="B49" s="5" t="s">
        <v>148</v>
      </c>
      <c r="C49" s="6" t="s">
        <v>147</v>
      </c>
      <c r="D49" s="7">
        <v>31051</v>
      </c>
      <c r="E49" s="8" t="s">
        <v>55</v>
      </c>
      <c r="F49" s="8">
        <v>8</v>
      </c>
      <c r="G49" s="8"/>
      <c r="H49" s="8">
        <v>6</v>
      </c>
      <c r="I49" s="8"/>
      <c r="J49" s="8">
        <v>3</v>
      </c>
      <c r="K49" s="8">
        <v>7</v>
      </c>
      <c r="L49" s="8">
        <v>9</v>
      </c>
      <c r="M49" s="8"/>
      <c r="N49" s="8">
        <v>4</v>
      </c>
      <c r="O49" s="8">
        <v>5</v>
      </c>
      <c r="P49" s="8">
        <v>7.5</v>
      </c>
      <c r="Q49" s="8"/>
      <c r="R49" s="8">
        <v>1</v>
      </c>
      <c r="S49" s="8">
        <v>6</v>
      </c>
      <c r="T49" s="8">
        <v>0</v>
      </c>
      <c r="U49" s="8">
        <v>5</v>
      </c>
      <c r="V49" s="8">
        <v>0</v>
      </c>
      <c r="W49" s="8">
        <v>5</v>
      </c>
      <c r="X49" s="8"/>
      <c r="Y49" s="8">
        <v>5</v>
      </c>
      <c r="Z49" s="8">
        <v>1</v>
      </c>
      <c r="AA49" s="8" t="s">
        <v>149</v>
      </c>
      <c r="AB49" s="8">
        <v>5</v>
      </c>
      <c r="AC49" s="8"/>
      <c r="AD49" s="8">
        <v>6</v>
      </c>
      <c r="AE49" s="8"/>
      <c r="AF49" s="8">
        <v>5</v>
      </c>
      <c r="AG49" s="8"/>
      <c r="AH49" s="8">
        <v>1</v>
      </c>
      <c r="AI49" s="8">
        <v>5</v>
      </c>
      <c r="AJ49" s="8">
        <v>6</v>
      </c>
      <c r="AK49" s="8"/>
      <c r="AL49" s="8">
        <v>6</v>
      </c>
      <c r="AM49" s="8"/>
      <c r="AN49" s="8">
        <v>6</v>
      </c>
      <c r="AO49" s="8"/>
      <c r="AP49" s="8">
        <v>3</v>
      </c>
      <c r="AQ49" s="8">
        <v>5</v>
      </c>
      <c r="AR49" s="8">
        <v>9</v>
      </c>
      <c r="AS49" s="8"/>
      <c r="AT49" s="8">
        <v>5</v>
      </c>
      <c r="AU49" s="8"/>
      <c r="AV49" s="8">
        <v>5</v>
      </c>
      <c r="AW49" s="8"/>
      <c r="AX49" s="8">
        <v>8</v>
      </c>
      <c r="AY49" s="8"/>
      <c r="AZ49" s="8">
        <v>4</v>
      </c>
      <c r="BA49" s="8">
        <v>5</v>
      </c>
      <c r="BB49" s="8">
        <v>5</v>
      </c>
      <c r="BC49" s="8"/>
      <c r="BD49" s="8">
        <v>6</v>
      </c>
      <c r="BE49" s="8"/>
      <c r="BF49" s="8">
        <v>6</v>
      </c>
      <c r="BG49" s="8"/>
      <c r="BH49" s="8">
        <v>8</v>
      </c>
      <c r="BI49" s="8"/>
      <c r="BJ49" s="14">
        <v>4</v>
      </c>
      <c r="BK49" s="14">
        <v>1</v>
      </c>
      <c r="BL49" s="14">
        <v>1</v>
      </c>
      <c r="BM49" s="14" t="s">
        <v>52</v>
      </c>
    </row>
    <row r="50" spans="1:65" ht="12.75" customHeight="1">
      <c r="A50" s="4">
        <v>43</v>
      </c>
      <c r="B50" s="5" t="s">
        <v>150</v>
      </c>
      <c r="C50" s="6" t="s">
        <v>151</v>
      </c>
      <c r="D50" s="7">
        <v>31339</v>
      </c>
      <c r="E50" s="8" t="s">
        <v>55</v>
      </c>
      <c r="F50" s="8">
        <v>8.5</v>
      </c>
      <c r="G50" s="8"/>
      <c r="H50" s="8">
        <v>7</v>
      </c>
      <c r="I50" s="8"/>
      <c r="J50" s="8">
        <v>3</v>
      </c>
      <c r="K50" s="8">
        <v>7</v>
      </c>
      <c r="L50" s="8">
        <v>9</v>
      </c>
      <c r="M50" s="8"/>
      <c r="N50" s="8">
        <v>7</v>
      </c>
      <c r="O50" s="8"/>
      <c r="P50" s="8">
        <v>7.5</v>
      </c>
      <c r="Q50" s="8"/>
      <c r="R50" s="8">
        <v>4</v>
      </c>
      <c r="S50" s="8">
        <v>6</v>
      </c>
      <c r="T50" s="8">
        <v>3</v>
      </c>
      <c r="U50" s="8">
        <v>5</v>
      </c>
      <c r="V50" s="8">
        <v>0</v>
      </c>
      <c r="W50" s="8">
        <v>5</v>
      </c>
      <c r="X50" s="8">
        <v>6</v>
      </c>
      <c r="Y50" s="8"/>
      <c r="Z50" s="8">
        <v>1</v>
      </c>
      <c r="AA50" s="8">
        <v>5</v>
      </c>
      <c r="AB50" s="8">
        <v>7</v>
      </c>
      <c r="AC50" s="8"/>
      <c r="AD50" s="8">
        <v>9</v>
      </c>
      <c r="AE50" s="8"/>
      <c r="AF50" s="8">
        <v>8</v>
      </c>
      <c r="AG50" s="8"/>
      <c r="AH50" s="8">
        <v>6</v>
      </c>
      <c r="AI50" s="8"/>
      <c r="AJ50" s="8">
        <v>7</v>
      </c>
      <c r="AK50" s="8"/>
      <c r="AL50" s="8">
        <v>7</v>
      </c>
      <c r="AM50" s="8"/>
      <c r="AN50" s="8">
        <v>7</v>
      </c>
      <c r="AO50" s="8"/>
      <c r="AP50" s="8">
        <v>3</v>
      </c>
      <c r="AQ50" s="8">
        <v>6</v>
      </c>
      <c r="AR50" s="8">
        <v>8</v>
      </c>
      <c r="AS50" s="8"/>
      <c r="AT50" s="8">
        <v>5</v>
      </c>
      <c r="AU50" s="8"/>
      <c r="AV50" s="8">
        <v>9</v>
      </c>
      <c r="AW50" s="8"/>
      <c r="AX50" s="8">
        <v>7</v>
      </c>
      <c r="AY50" s="8"/>
      <c r="AZ50" s="8">
        <v>5</v>
      </c>
      <c r="BA50" s="8"/>
      <c r="BB50" s="8">
        <v>6</v>
      </c>
      <c r="BC50" s="8"/>
      <c r="BD50" s="8">
        <v>6</v>
      </c>
      <c r="BE50" s="8"/>
      <c r="BF50" s="8">
        <v>8</v>
      </c>
      <c r="BG50" s="8"/>
      <c r="BH50" s="8">
        <v>9</v>
      </c>
      <c r="BI50" s="8"/>
      <c r="BJ50" s="8">
        <v>9</v>
      </c>
      <c r="BK50" s="8">
        <v>8</v>
      </c>
      <c r="BL50" s="8">
        <v>5</v>
      </c>
      <c r="BM50" s="8"/>
    </row>
    <row r="51" spans="1:65" ht="12.75" customHeight="1">
      <c r="A51" s="4">
        <v>44</v>
      </c>
      <c r="B51" s="5" t="s">
        <v>152</v>
      </c>
      <c r="C51" s="15" t="s">
        <v>153</v>
      </c>
      <c r="D51" s="7">
        <v>30540</v>
      </c>
      <c r="E51" s="8" t="s">
        <v>55</v>
      </c>
      <c r="F51" s="8">
        <v>6.5</v>
      </c>
      <c r="G51" s="8"/>
      <c r="H51" s="8">
        <v>6</v>
      </c>
      <c r="I51" s="8"/>
      <c r="J51" s="8">
        <v>5</v>
      </c>
      <c r="K51" s="8"/>
      <c r="L51" s="8">
        <v>8</v>
      </c>
      <c r="M51" s="8"/>
      <c r="N51" s="8">
        <v>6</v>
      </c>
      <c r="O51" s="8"/>
      <c r="P51" s="8">
        <v>7.5</v>
      </c>
      <c r="Q51" s="8"/>
      <c r="R51" s="8">
        <v>3</v>
      </c>
      <c r="S51" s="8">
        <v>6</v>
      </c>
      <c r="T51" s="8">
        <v>3</v>
      </c>
      <c r="U51" s="8">
        <v>5</v>
      </c>
      <c r="V51" s="8">
        <v>5</v>
      </c>
      <c r="W51" s="8"/>
      <c r="X51" s="8">
        <v>5</v>
      </c>
      <c r="Y51" s="8"/>
      <c r="Z51" s="8">
        <v>1</v>
      </c>
      <c r="AA51" s="8" t="s">
        <v>149</v>
      </c>
      <c r="AB51" s="8">
        <v>5</v>
      </c>
      <c r="AC51" s="8"/>
      <c r="AD51" s="8">
        <v>6</v>
      </c>
      <c r="AE51" s="8"/>
      <c r="AF51" s="8">
        <v>5</v>
      </c>
      <c r="AG51" s="8"/>
      <c r="AH51" s="8">
        <v>2</v>
      </c>
      <c r="AI51" s="8">
        <v>5</v>
      </c>
      <c r="AJ51" s="8">
        <v>6</v>
      </c>
      <c r="AK51" s="8"/>
      <c r="AL51" s="8">
        <v>8</v>
      </c>
      <c r="AM51" s="8"/>
      <c r="AN51" s="8">
        <v>7</v>
      </c>
      <c r="AO51" s="8"/>
      <c r="AP51" s="8">
        <v>1</v>
      </c>
      <c r="AQ51" s="8">
        <v>5</v>
      </c>
      <c r="AR51" s="8">
        <v>8</v>
      </c>
      <c r="AS51" s="8"/>
      <c r="AT51" s="8">
        <v>5</v>
      </c>
      <c r="AU51" s="8"/>
      <c r="AV51" s="8">
        <v>4</v>
      </c>
      <c r="AW51" s="8">
        <v>5</v>
      </c>
      <c r="AX51" s="8">
        <v>5</v>
      </c>
      <c r="AY51" s="8"/>
      <c r="AZ51" s="8">
        <v>7</v>
      </c>
      <c r="BA51" s="8"/>
      <c r="BB51" s="8">
        <v>5</v>
      </c>
      <c r="BC51" s="8"/>
      <c r="BD51" s="8">
        <v>7</v>
      </c>
      <c r="BE51" s="8"/>
      <c r="BF51" s="8">
        <v>6</v>
      </c>
      <c r="BG51" s="8"/>
      <c r="BH51" s="8">
        <v>6</v>
      </c>
      <c r="BI51" s="8"/>
      <c r="BJ51" s="8">
        <v>6</v>
      </c>
      <c r="BK51" s="8">
        <v>6</v>
      </c>
      <c r="BL51" s="8">
        <v>5</v>
      </c>
      <c r="BM51" s="8"/>
    </row>
    <row r="52" spans="1:65" ht="12.75" customHeight="1">
      <c r="A52" s="4">
        <v>45</v>
      </c>
      <c r="B52" s="5" t="s">
        <v>154</v>
      </c>
      <c r="C52" s="6" t="s">
        <v>155</v>
      </c>
      <c r="D52" s="7">
        <v>31687</v>
      </c>
      <c r="E52" s="8" t="s">
        <v>55</v>
      </c>
      <c r="F52" s="8">
        <v>7</v>
      </c>
      <c r="G52" s="8"/>
      <c r="H52" s="8">
        <v>5</v>
      </c>
      <c r="I52" s="8"/>
      <c r="J52" s="8">
        <v>5</v>
      </c>
      <c r="K52" s="8"/>
      <c r="L52" s="8">
        <v>7</v>
      </c>
      <c r="M52" s="8"/>
      <c r="N52" s="8">
        <v>7</v>
      </c>
      <c r="O52" s="8"/>
      <c r="P52" s="8">
        <v>7</v>
      </c>
      <c r="Q52" s="8"/>
      <c r="R52" s="8">
        <v>3</v>
      </c>
      <c r="S52" s="8">
        <v>5</v>
      </c>
      <c r="T52" s="8">
        <v>1</v>
      </c>
      <c r="U52" s="8">
        <v>5</v>
      </c>
      <c r="V52" s="8">
        <v>4</v>
      </c>
      <c r="W52" s="8">
        <v>5</v>
      </c>
      <c r="X52" s="8">
        <v>5</v>
      </c>
      <c r="Y52" s="8"/>
      <c r="Z52" s="8">
        <v>3</v>
      </c>
      <c r="AA52" s="8">
        <v>5</v>
      </c>
      <c r="AB52" s="8">
        <v>5</v>
      </c>
      <c r="AC52" s="8"/>
      <c r="AD52" s="8">
        <v>7</v>
      </c>
      <c r="AE52" s="8"/>
      <c r="AF52" s="8">
        <v>5</v>
      </c>
      <c r="AG52" s="8"/>
      <c r="AH52" s="8">
        <v>2</v>
      </c>
      <c r="AI52" s="8">
        <v>6</v>
      </c>
      <c r="AJ52" s="8">
        <v>7</v>
      </c>
      <c r="AK52" s="8"/>
      <c r="AL52" s="8">
        <v>4</v>
      </c>
      <c r="AM52" s="8">
        <v>5</v>
      </c>
      <c r="AN52" s="8">
        <v>5</v>
      </c>
      <c r="AO52" s="8"/>
      <c r="AP52" s="8">
        <v>2</v>
      </c>
      <c r="AQ52" s="8">
        <v>7</v>
      </c>
      <c r="AR52" s="8">
        <v>8</v>
      </c>
      <c r="AS52" s="8"/>
      <c r="AT52" s="8">
        <v>5</v>
      </c>
      <c r="AU52" s="8"/>
      <c r="AV52" s="8">
        <v>5</v>
      </c>
      <c r="AW52" s="8"/>
      <c r="AX52" s="8">
        <v>1</v>
      </c>
      <c r="AY52" s="8">
        <v>5</v>
      </c>
      <c r="AZ52" s="8">
        <v>8</v>
      </c>
      <c r="BA52" s="8"/>
      <c r="BB52" s="8">
        <v>5</v>
      </c>
      <c r="BC52" s="8"/>
      <c r="BD52" s="8">
        <v>5</v>
      </c>
      <c r="BE52" s="8"/>
      <c r="BF52" s="8">
        <v>6</v>
      </c>
      <c r="BG52" s="8"/>
      <c r="BH52" s="8">
        <v>7</v>
      </c>
      <c r="BI52" s="8"/>
      <c r="BJ52" s="8">
        <v>7</v>
      </c>
      <c r="BK52" s="8">
        <v>6</v>
      </c>
      <c r="BL52" s="8">
        <v>5</v>
      </c>
      <c r="BM52" s="8"/>
    </row>
    <row r="53" spans="1:65" ht="12.75" customHeight="1">
      <c r="A53" s="4">
        <v>46</v>
      </c>
      <c r="B53" s="5" t="s">
        <v>156</v>
      </c>
      <c r="C53" s="6" t="s">
        <v>155</v>
      </c>
      <c r="D53" s="7">
        <v>31550</v>
      </c>
      <c r="E53" s="8" t="s">
        <v>157</v>
      </c>
      <c r="F53" s="8">
        <v>7</v>
      </c>
      <c r="G53" s="8"/>
      <c r="H53" s="8">
        <v>5</v>
      </c>
      <c r="I53" s="8"/>
      <c r="J53" s="8">
        <v>5</v>
      </c>
      <c r="K53" s="8"/>
      <c r="L53" s="8">
        <v>8</v>
      </c>
      <c r="M53" s="8"/>
      <c r="N53" s="8">
        <v>5</v>
      </c>
      <c r="O53" s="8"/>
      <c r="P53" s="8">
        <v>6.5</v>
      </c>
      <c r="Q53" s="8"/>
      <c r="R53" s="8">
        <v>7</v>
      </c>
      <c r="S53" s="8"/>
      <c r="T53" s="8">
        <v>3</v>
      </c>
      <c r="U53" s="8">
        <v>5</v>
      </c>
      <c r="V53" s="8">
        <v>4</v>
      </c>
      <c r="W53" s="8">
        <v>5</v>
      </c>
      <c r="X53" s="8">
        <v>6</v>
      </c>
      <c r="Y53" s="8"/>
      <c r="Z53" s="8">
        <v>1</v>
      </c>
      <c r="AA53" s="8">
        <v>6</v>
      </c>
      <c r="AB53" s="8">
        <v>6</v>
      </c>
      <c r="AC53" s="8"/>
      <c r="AD53" s="8">
        <v>6</v>
      </c>
      <c r="AE53" s="8"/>
      <c r="AF53" s="8">
        <v>5</v>
      </c>
      <c r="AG53" s="8"/>
      <c r="AH53" s="8">
        <v>5</v>
      </c>
      <c r="AI53" s="8"/>
      <c r="AJ53" s="8">
        <v>8</v>
      </c>
      <c r="AK53" s="8"/>
      <c r="AL53" s="8">
        <v>5</v>
      </c>
      <c r="AM53" s="8"/>
      <c r="AN53" s="8">
        <v>6</v>
      </c>
      <c r="AO53" s="8"/>
      <c r="AP53" s="8">
        <v>3</v>
      </c>
      <c r="AQ53" s="8">
        <v>5</v>
      </c>
      <c r="AR53" s="8">
        <v>8</v>
      </c>
      <c r="AS53" s="8"/>
      <c r="AT53" s="8">
        <v>3</v>
      </c>
      <c r="AU53" s="8">
        <v>5</v>
      </c>
      <c r="AV53" s="8">
        <v>4</v>
      </c>
      <c r="AW53" s="8">
        <v>6</v>
      </c>
      <c r="AX53" s="8">
        <v>3</v>
      </c>
      <c r="AY53" s="8">
        <v>5</v>
      </c>
      <c r="AZ53" s="8">
        <v>7</v>
      </c>
      <c r="BA53" s="8"/>
      <c r="BB53" s="8">
        <v>5</v>
      </c>
      <c r="BC53" s="8"/>
      <c r="BD53" s="8">
        <v>6</v>
      </c>
      <c r="BE53" s="8"/>
      <c r="BF53" s="8">
        <v>6</v>
      </c>
      <c r="BG53" s="8"/>
      <c r="BH53" s="8">
        <v>7</v>
      </c>
      <c r="BI53" s="8"/>
      <c r="BJ53" s="14">
        <v>6</v>
      </c>
      <c r="BK53" s="14">
        <v>4</v>
      </c>
      <c r="BL53" s="14">
        <v>5</v>
      </c>
      <c r="BM53" s="14" t="s">
        <v>52</v>
      </c>
    </row>
    <row r="54" spans="1:65" ht="12.75" customHeight="1">
      <c r="A54" s="4">
        <v>47</v>
      </c>
      <c r="B54" s="5" t="s">
        <v>77</v>
      </c>
      <c r="C54" s="15" t="s">
        <v>158</v>
      </c>
      <c r="D54" s="7">
        <v>30672</v>
      </c>
      <c r="E54" s="8" t="s">
        <v>159</v>
      </c>
      <c r="F54" s="8">
        <v>7</v>
      </c>
      <c r="G54" s="8"/>
      <c r="H54" s="8">
        <v>5</v>
      </c>
      <c r="I54" s="8"/>
      <c r="J54" s="8">
        <v>4</v>
      </c>
      <c r="K54" s="8">
        <v>6</v>
      </c>
      <c r="L54" s="8">
        <v>7</v>
      </c>
      <c r="M54" s="8"/>
      <c r="N54" s="8">
        <v>6</v>
      </c>
      <c r="O54" s="8"/>
      <c r="P54" s="8">
        <v>7</v>
      </c>
      <c r="Q54" s="8"/>
      <c r="R54" s="8">
        <v>3</v>
      </c>
      <c r="S54" s="8">
        <v>6</v>
      </c>
      <c r="T54" s="8">
        <v>1</v>
      </c>
      <c r="U54" s="8">
        <v>5</v>
      </c>
      <c r="V54" s="8">
        <v>5</v>
      </c>
      <c r="W54" s="8"/>
      <c r="X54" s="8">
        <v>2</v>
      </c>
      <c r="Y54" s="8">
        <v>5</v>
      </c>
      <c r="Z54" s="8">
        <v>3</v>
      </c>
      <c r="AA54" s="8">
        <v>5</v>
      </c>
      <c r="AB54" s="8">
        <v>5</v>
      </c>
      <c r="AC54" s="8"/>
      <c r="AD54" s="8">
        <v>5</v>
      </c>
      <c r="AE54" s="8"/>
      <c r="AF54" s="8">
        <v>5</v>
      </c>
      <c r="AG54" s="8"/>
      <c r="AH54" s="8">
        <v>2</v>
      </c>
      <c r="AI54" s="8">
        <v>6</v>
      </c>
      <c r="AJ54" s="8">
        <v>5</v>
      </c>
      <c r="AK54" s="8"/>
      <c r="AL54" s="8">
        <v>3</v>
      </c>
      <c r="AM54" s="8">
        <v>5</v>
      </c>
      <c r="AN54" s="8">
        <v>6</v>
      </c>
      <c r="AO54" s="8"/>
      <c r="AP54" s="8">
        <v>5</v>
      </c>
      <c r="AQ54" s="8"/>
      <c r="AR54" s="8">
        <v>8</v>
      </c>
      <c r="AS54" s="8"/>
      <c r="AT54" s="8">
        <v>5</v>
      </c>
      <c r="AU54" s="8"/>
      <c r="AV54" s="8">
        <v>4</v>
      </c>
      <c r="AW54" s="8">
        <v>5</v>
      </c>
      <c r="AX54" s="8">
        <v>2</v>
      </c>
      <c r="AY54" s="8">
        <v>5</v>
      </c>
      <c r="AZ54" s="8">
        <v>6</v>
      </c>
      <c r="BA54" s="8"/>
      <c r="BB54" s="8">
        <v>5</v>
      </c>
      <c r="BC54" s="8"/>
      <c r="BD54" s="8">
        <v>5</v>
      </c>
      <c r="BE54" s="8"/>
      <c r="BF54" s="8">
        <v>6</v>
      </c>
      <c r="BG54" s="8"/>
      <c r="BH54" s="8">
        <v>8</v>
      </c>
      <c r="BI54" s="8"/>
      <c r="BJ54" s="14">
        <v>7</v>
      </c>
      <c r="BK54" s="14">
        <v>4</v>
      </c>
      <c r="BL54" s="14">
        <v>5</v>
      </c>
      <c r="BM54" s="14" t="s">
        <v>52</v>
      </c>
    </row>
    <row r="55" spans="1:65" ht="12.75" customHeight="1">
      <c r="A55" s="4">
        <v>48</v>
      </c>
      <c r="B55" s="5" t="s">
        <v>160</v>
      </c>
      <c r="C55" s="6" t="s">
        <v>158</v>
      </c>
      <c r="D55" s="7">
        <v>31370</v>
      </c>
      <c r="E55" s="8" t="s">
        <v>112</v>
      </c>
      <c r="F55" s="8">
        <v>8</v>
      </c>
      <c r="G55" s="8"/>
      <c r="H55" s="8">
        <v>5</v>
      </c>
      <c r="I55" s="8"/>
      <c r="J55" s="8">
        <v>5</v>
      </c>
      <c r="K55" s="8"/>
      <c r="L55" s="8">
        <v>6</v>
      </c>
      <c r="M55" s="8"/>
      <c r="N55" s="8">
        <v>5</v>
      </c>
      <c r="O55" s="8"/>
      <c r="P55" s="8">
        <v>7</v>
      </c>
      <c r="Q55" s="8"/>
      <c r="R55" s="8">
        <v>3</v>
      </c>
      <c r="S55" s="8">
        <v>5</v>
      </c>
      <c r="T55" s="8">
        <v>3</v>
      </c>
      <c r="U55" s="8">
        <v>5</v>
      </c>
      <c r="V55" s="8">
        <v>5</v>
      </c>
      <c r="W55" s="8"/>
      <c r="X55" s="8">
        <v>7</v>
      </c>
      <c r="Y55" s="8"/>
      <c r="Z55" s="8">
        <v>2</v>
      </c>
      <c r="AA55" s="8">
        <v>5</v>
      </c>
      <c r="AB55" s="8">
        <v>6</v>
      </c>
      <c r="AC55" s="8"/>
      <c r="AD55" s="8">
        <v>3</v>
      </c>
      <c r="AE55" s="8">
        <v>6</v>
      </c>
      <c r="AF55" s="8">
        <v>6</v>
      </c>
      <c r="AG55" s="8"/>
      <c r="AH55" s="8">
        <v>5</v>
      </c>
      <c r="AI55" s="8"/>
      <c r="AJ55" s="8">
        <v>5</v>
      </c>
      <c r="AK55" s="8"/>
      <c r="AL55" s="8">
        <v>5</v>
      </c>
      <c r="AM55" s="8"/>
      <c r="AN55" s="8">
        <v>6</v>
      </c>
      <c r="AO55" s="8"/>
      <c r="AP55" s="8">
        <v>5</v>
      </c>
      <c r="AQ55" s="8"/>
      <c r="AR55" s="8">
        <v>8</v>
      </c>
      <c r="AS55" s="8"/>
      <c r="AT55" s="8">
        <v>5</v>
      </c>
      <c r="AU55" s="8"/>
      <c r="AV55" s="8">
        <v>6</v>
      </c>
      <c r="AW55" s="8"/>
      <c r="AX55" s="8">
        <v>3</v>
      </c>
      <c r="AY55" s="8">
        <v>7</v>
      </c>
      <c r="AZ55" s="8">
        <v>6</v>
      </c>
      <c r="BA55" s="8"/>
      <c r="BB55" s="8">
        <v>5</v>
      </c>
      <c r="BC55" s="8"/>
      <c r="BD55" s="8">
        <v>6</v>
      </c>
      <c r="BE55" s="8"/>
      <c r="BF55" s="8">
        <v>7</v>
      </c>
      <c r="BG55" s="8"/>
      <c r="BH55" s="8">
        <v>8</v>
      </c>
      <c r="BI55" s="8"/>
      <c r="BJ55" s="8">
        <v>8</v>
      </c>
      <c r="BK55" s="8">
        <v>9</v>
      </c>
      <c r="BL55" s="8">
        <v>7</v>
      </c>
      <c r="BM55" s="8"/>
    </row>
    <row r="56" spans="1:65" ht="12.75" customHeight="1">
      <c r="A56" s="4">
        <v>49</v>
      </c>
      <c r="B56" s="5" t="s">
        <v>161</v>
      </c>
      <c r="C56" s="6" t="s">
        <v>162</v>
      </c>
      <c r="D56" s="7">
        <v>31111</v>
      </c>
      <c r="E56" s="8" t="s">
        <v>55</v>
      </c>
      <c r="F56" s="8">
        <v>7.5</v>
      </c>
      <c r="G56" s="8"/>
      <c r="H56" s="8">
        <v>4</v>
      </c>
      <c r="I56" s="8">
        <v>6</v>
      </c>
      <c r="J56" s="8">
        <v>5</v>
      </c>
      <c r="K56" s="8"/>
      <c r="L56" s="8">
        <v>8</v>
      </c>
      <c r="M56" s="8"/>
      <c r="N56" s="8">
        <v>5</v>
      </c>
      <c r="O56" s="8"/>
      <c r="P56" s="8">
        <v>7</v>
      </c>
      <c r="Q56" s="8"/>
      <c r="R56" s="8">
        <v>1</v>
      </c>
      <c r="S56" s="8">
        <v>6</v>
      </c>
      <c r="T56" s="8">
        <v>4</v>
      </c>
      <c r="U56" s="8">
        <v>5</v>
      </c>
      <c r="V56" s="8">
        <v>6</v>
      </c>
      <c r="W56" s="8"/>
      <c r="X56" s="8">
        <v>5</v>
      </c>
      <c r="Y56" s="8"/>
      <c r="Z56" s="8">
        <v>3</v>
      </c>
      <c r="AA56" s="8">
        <v>5</v>
      </c>
      <c r="AB56" s="8">
        <v>6</v>
      </c>
      <c r="AC56" s="8"/>
      <c r="AD56" s="8">
        <v>5</v>
      </c>
      <c r="AE56" s="8"/>
      <c r="AF56" s="8">
        <v>5</v>
      </c>
      <c r="AG56" s="8"/>
      <c r="AH56" s="8">
        <v>2</v>
      </c>
      <c r="AI56" s="8">
        <v>5</v>
      </c>
      <c r="AJ56" s="8">
        <v>6</v>
      </c>
      <c r="AK56" s="8"/>
      <c r="AL56" s="8">
        <v>4</v>
      </c>
      <c r="AM56" s="8">
        <v>5</v>
      </c>
      <c r="AN56" s="8">
        <v>6</v>
      </c>
      <c r="AO56" s="8"/>
      <c r="AP56" s="8">
        <v>2</v>
      </c>
      <c r="AQ56" s="8">
        <v>5</v>
      </c>
      <c r="AR56" s="8">
        <v>8</v>
      </c>
      <c r="AS56" s="8"/>
      <c r="AT56" s="8">
        <v>5</v>
      </c>
      <c r="AU56" s="8"/>
      <c r="AV56" s="8">
        <v>5</v>
      </c>
      <c r="AW56" s="8"/>
      <c r="AX56" s="8">
        <v>2</v>
      </c>
      <c r="AY56" s="8">
        <v>5</v>
      </c>
      <c r="AZ56" s="8">
        <v>5</v>
      </c>
      <c r="BA56" s="8"/>
      <c r="BB56" s="8">
        <v>5</v>
      </c>
      <c r="BC56" s="8"/>
      <c r="BD56" s="8">
        <v>6</v>
      </c>
      <c r="BE56" s="8"/>
      <c r="BF56" s="8">
        <v>6</v>
      </c>
      <c r="BG56" s="8"/>
      <c r="BH56" s="8">
        <v>7</v>
      </c>
      <c r="BI56" s="8"/>
      <c r="BJ56" s="8">
        <v>7</v>
      </c>
      <c r="BK56" s="8">
        <v>8</v>
      </c>
      <c r="BL56" s="8">
        <v>5</v>
      </c>
      <c r="BM56" s="8"/>
    </row>
    <row r="57" spans="1:65" ht="12.75" customHeight="1">
      <c r="A57" s="4">
        <v>50</v>
      </c>
      <c r="B57" s="5" t="s">
        <v>163</v>
      </c>
      <c r="C57" s="6" t="s">
        <v>164</v>
      </c>
      <c r="D57" s="7">
        <v>31327</v>
      </c>
      <c r="E57" s="8" t="s">
        <v>165</v>
      </c>
      <c r="F57" s="8">
        <v>7</v>
      </c>
      <c r="G57" s="8"/>
      <c r="H57" s="8">
        <v>4</v>
      </c>
      <c r="I57" s="8">
        <v>6</v>
      </c>
      <c r="J57" s="8">
        <v>5</v>
      </c>
      <c r="K57" s="8"/>
      <c r="L57" s="8">
        <v>8</v>
      </c>
      <c r="M57" s="8"/>
      <c r="N57" s="8">
        <v>5</v>
      </c>
      <c r="O57" s="8"/>
      <c r="P57" s="8">
        <v>7</v>
      </c>
      <c r="Q57" s="8"/>
      <c r="R57" s="8">
        <v>3</v>
      </c>
      <c r="S57" s="8">
        <v>7</v>
      </c>
      <c r="T57" s="8">
        <v>2</v>
      </c>
      <c r="U57" s="8">
        <v>5</v>
      </c>
      <c r="V57" s="8">
        <v>6</v>
      </c>
      <c r="W57" s="8"/>
      <c r="X57" s="8">
        <v>5</v>
      </c>
      <c r="Y57" s="8"/>
      <c r="Z57" s="8">
        <v>2</v>
      </c>
      <c r="AA57" s="8">
        <v>5</v>
      </c>
      <c r="AB57" s="8">
        <v>5</v>
      </c>
      <c r="AC57" s="8"/>
      <c r="AD57" s="8">
        <v>5</v>
      </c>
      <c r="AE57" s="8"/>
      <c r="AF57" s="8">
        <v>7</v>
      </c>
      <c r="AG57" s="8"/>
      <c r="AH57" s="8">
        <v>2</v>
      </c>
      <c r="AI57" s="8">
        <v>7</v>
      </c>
      <c r="AJ57" s="8">
        <v>7</v>
      </c>
      <c r="AK57" s="8"/>
      <c r="AL57" s="8">
        <v>4</v>
      </c>
      <c r="AM57" s="8">
        <v>5</v>
      </c>
      <c r="AN57" s="8">
        <v>5</v>
      </c>
      <c r="AO57" s="8"/>
      <c r="AP57" s="8">
        <v>4</v>
      </c>
      <c r="AQ57" s="8">
        <v>8</v>
      </c>
      <c r="AR57" s="8">
        <v>8</v>
      </c>
      <c r="AS57" s="8"/>
      <c r="AT57" s="8">
        <v>5</v>
      </c>
      <c r="AU57" s="8"/>
      <c r="AV57" s="8">
        <v>7</v>
      </c>
      <c r="AW57" s="8"/>
      <c r="AX57" s="8">
        <v>3</v>
      </c>
      <c r="AY57" s="8">
        <v>7</v>
      </c>
      <c r="AZ57" s="8">
        <v>8</v>
      </c>
      <c r="BA57" s="8"/>
      <c r="BB57" s="8">
        <v>5</v>
      </c>
      <c r="BC57" s="8"/>
      <c r="BD57" s="8">
        <v>6</v>
      </c>
      <c r="BE57" s="8"/>
      <c r="BF57" s="8">
        <v>6</v>
      </c>
      <c r="BG57" s="8"/>
      <c r="BH57" s="8">
        <v>7</v>
      </c>
      <c r="BI57" s="8"/>
      <c r="BJ57" s="8">
        <v>7</v>
      </c>
      <c r="BK57" s="8">
        <v>8</v>
      </c>
      <c r="BL57" s="8">
        <v>5</v>
      </c>
      <c r="BM57" s="8"/>
    </row>
    <row r="58" spans="1:65" ht="12.75" customHeight="1">
      <c r="A58" s="4">
        <v>51</v>
      </c>
      <c r="B58" s="5" t="s">
        <v>166</v>
      </c>
      <c r="C58" s="6" t="s">
        <v>167</v>
      </c>
      <c r="D58" s="7">
        <v>30765</v>
      </c>
      <c r="E58" s="8" t="s">
        <v>55</v>
      </c>
      <c r="F58" s="8">
        <v>9.5</v>
      </c>
      <c r="G58" s="8"/>
      <c r="H58" s="8">
        <v>5</v>
      </c>
      <c r="I58" s="8"/>
      <c r="J58" s="8">
        <v>4</v>
      </c>
      <c r="K58" s="8">
        <v>5</v>
      </c>
      <c r="L58" s="8">
        <v>9</v>
      </c>
      <c r="M58" s="8"/>
      <c r="N58" s="8">
        <v>5</v>
      </c>
      <c r="O58" s="8"/>
      <c r="P58" s="8">
        <v>9</v>
      </c>
      <c r="Q58" s="8"/>
      <c r="R58" s="8">
        <v>4</v>
      </c>
      <c r="S58" s="8">
        <v>6</v>
      </c>
      <c r="T58" s="8">
        <v>1</v>
      </c>
      <c r="U58" s="8">
        <v>5</v>
      </c>
      <c r="V58" s="8">
        <v>5</v>
      </c>
      <c r="W58" s="8"/>
      <c r="X58" s="8">
        <v>7</v>
      </c>
      <c r="Y58" s="8"/>
      <c r="Z58" s="8">
        <v>1</v>
      </c>
      <c r="AA58" s="8">
        <v>5</v>
      </c>
      <c r="AB58" s="8">
        <v>5</v>
      </c>
      <c r="AC58" s="8"/>
      <c r="AD58" s="8">
        <v>5</v>
      </c>
      <c r="AE58" s="8"/>
      <c r="AF58" s="8">
        <v>6</v>
      </c>
      <c r="AG58" s="8"/>
      <c r="AH58" s="8">
        <v>3</v>
      </c>
      <c r="AI58" s="8">
        <v>6</v>
      </c>
      <c r="AJ58" s="8">
        <v>6</v>
      </c>
      <c r="AK58" s="8"/>
      <c r="AL58" s="8">
        <v>5</v>
      </c>
      <c r="AM58" s="8"/>
      <c r="AN58" s="8">
        <v>3</v>
      </c>
      <c r="AO58" s="8">
        <v>5</v>
      </c>
      <c r="AP58" s="8">
        <v>2</v>
      </c>
      <c r="AQ58" s="8">
        <v>6</v>
      </c>
      <c r="AR58" s="8">
        <v>8</v>
      </c>
      <c r="AS58" s="8"/>
      <c r="AT58" s="8">
        <v>5</v>
      </c>
      <c r="AU58" s="8"/>
      <c r="AV58" s="8">
        <v>7</v>
      </c>
      <c r="AW58" s="8"/>
      <c r="AX58" s="8">
        <v>3</v>
      </c>
      <c r="AY58" s="8">
        <v>6</v>
      </c>
      <c r="AZ58" s="8">
        <v>7</v>
      </c>
      <c r="BA58" s="8"/>
      <c r="BB58" s="8">
        <v>6</v>
      </c>
      <c r="BC58" s="8"/>
      <c r="BD58" s="8">
        <v>6</v>
      </c>
      <c r="BE58" s="8"/>
      <c r="BF58" s="8">
        <v>6</v>
      </c>
      <c r="BG58" s="8"/>
      <c r="BH58" s="8">
        <v>8</v>
      </c>
      <c r="BI58" s="8"/>
      <c r="BJ58" s="8">
        <v>8</v>
      </c>
      <c r="BK58" s="8">
        <v>6</v>
      </c>
      <c r="BL58" s="8">
        <v>5</v>
      </c>
      <c r="BM58" s="8"/>
    </row>
    <row r="59" spans="1:65" ht="12.75" customHeight="1">
      <c r="A59" s="4">
        <v>52</v>
      </c>
      <c r="B59" s="5" t="s">
        <v>168</v>
      </c>
      <c r="C59" s="6" t="s">
        <v>169</v>
      </c>
      <c r="D59" s="7">
        <v>30384</v>
      </c>
      <c r="E59" s="8" t="s">
        <v>170</v>
      </c>
      <c r="F59" s="8">
        <v>8.5</v>
      </c>
      <c r="G59" s="8"/>
      <c r="H59" s="8">
        <v>4</v>
      </c>
      <c r="I59" s="8">
        <v>6</v>
      </c>
      <c r="J59" s="8">
        <v>5</v>
      </c>
      <c r="K59" s="8"/>
      <c r="L59" s="8">
        <v>6</v>
      </c>
      <c r="M59" s="8"/>
      <c r="N59" s="8">
        <v>4</v>
      </c>
      <c r="O59" s="8">
        <v>7</v>
      </c>
      <c r="P59" s="8">
        <v>8.5</v>
      </c>
      <c r="Q59" s="8"/>
      <c r="R59" s="8">
        <v>3</v>
      </c>
      <c r="S59" s="8">
        <v>7</v>
      </c>
      <c r="T59" s="8">
        <v>2</v>
      </c>
      <c r="U59" s="8">
        <v>5</v>
      </c>
      <c r="V59" s="8">
        <v>5</v>
      </c>
      <c r="W59" s="8"/>
      <c r="X59" s="8">
        <v>6</v>
      </c>
      <c r="Y59" s="8"/>
      <c r="Z59" s="8">
        <v>2</v>
      </c>
      <c r="AA59" s="8">
        <v>5</v>
      </c>
      <c r="AB59" s="8">
        <v>5</v>
      </c>
      <c r="AC59" s="8"/>
      <c r="AD59" s="8">
        <v>5</v>
      </c>
      <c r="AE59" s="8"/>
      <c r="AF59" s="8">
        <v>5</v>
      </c>
      <c r="AG59" s="8"/>
      <c r="AH59" s="8">
        <v>2</v>
      </c>
      <c r="AI59" s="8">
        <v>7</v>
      </c>
      <c r="AJ59" s="8">
        <v>6</v>
      </c>
      <c r="AK59" s="8"/>
      <c r="AL59" s="8">
        <v>6</v>
      </c>
      <c r="AM59" s="8"/>
      <c r="AN59" s="8">
        <v>6</v>
      </c>
      <c r="AO59" s="8"/>
      <c r="AP59" s="8">
        <v>4</v>
      </c>
      <c r="AQ59" s="8">
        <v>7</v>
      </c>
      <c r="AR59" s="8">
        <v>9</v>
      </c>
      <c r="AS59" s="8"/>
      <c r="AT59" s="8">
        <v>6</v>
      </c>
      <c r="AU59" s="8"/>
      <c r="AV59" s="8">
        <v>7</v>
      </c>
      <c r="AW59" s="8"/>
      <c r="AX59" s="8">
        <v>3</v>
      </c>
      <c r="AY59" s="8">
        <v>6</v>
      </c>
      <c r="AZ59" s="8">
        <v>7</v>
      </c>
      <c r="BA59" s="8"/>
      <c r="BB59" s="8">
        <v>5</v>
      </c>
      <c r="BC59" s="8"/>
      <c r="BD59" s="8">
        <v>6</v>
      </c>
      <c r="BE59" s="8"/>
      <c r="BF59" s="8">
        <v>6</v>
      </c>
      <c r="BG59" s="8"/>
      <c r="BH59" s="8">
        <v>8</v>
      </c>
      <c r="BI59" s="8"/>
      <c r="BJ59" s="8">
        <v>7</v>
      </c>
      <c r="BK59" s="8">
        <v>8</v>
      </c>
      <c r="BL59" s="8">
        <v>5</v>
      </c>
      <c r="BM59" s="8"/>
    </row>
    <row r="60" spans="1:65" ht="12.75" customHeight="1">
      <c r="A60" s="4">
        <v>53</v>
      </c>
      <c r="B60" s="5" t="s">
        <v>171</v>
      </c>
      <c r="C60" s="6" t="s">
        <v>172</v>
      </c>
      <c r="D60" s="7">
        <v>30786</v>
      </c>
      <c r="E60" s="8" t="s">
        <v>55</v>
      </c>
      <c r="F60" s="8">
        <v>7</v>
      </c>
      <c r="G60" s="8"/>
      <c r="H60" s="8">
        <v>3</v>
      </c>
      <c r="I60" s="8">
        <v>5</v>
      </c>
      <c r="J60" s="8">
        <v>5</v>
      </c>
      <c r="K60" s="8"/>
      <c r="L60" s="8">
        <v>6</v>
      </c>
      <c r="M60" s="8"/>
      <c r="N60" s="8">
        <v>2</v>
      </c>
      <c r="O60" s="8">
        <v>5</v>
      </c>
      <c r="P60" s="8">
        <v>7</v>
      </c>
      <c r="Q60" s="8"/>
      <c r="R60" s="8">
        <v>3</v>
      </c>
      <c r="S60" s="8">
        <v>5</v>
      </c>
      <c r="T60" s="8">
        <v>0</v>
      </c>
      <c r="U60" s="8">
        <v>5</v>
      </c>
      <c r="V60" s="8"/>
      <c r="W60" s="8">
        <v>5</v>
      </c>
      <c r="X60" s="8">
        <v>6</v>
      </c>
      <c r="Y60" s="8"/>
      <c r="Z60" s="8">
        <v>1</v>
      </c>
      <c r="AA60" s="8">
        <v>5</v>
      </c>
      <c r="AB60" s="8">
        <v>6</v>
      </c>
      <c r="AC60" s="8"/>
      <c r="AD60" s="8">
        <v>5</v>
      </c>
      <c r="AE60" s="8"/>
      <c r="AF60" s="8">
        <v>6</v>
      </c>
      <c r="AG60" s="8"/>
      <c r="AH60" s="8"/>
      <c r="AI60" s="8">
        <v>5</v>
      </c>
      <c r="AJ60" s="8">
        <v>5</v>
      </c>
      <c r="AK60" s="8"/>
      <c r="AL60" s="8">
        <v>6</v>
      </c>
      <c r="AM60" s="8"/>
      <c r="AN60" s="8">
        <v>6</v>
      </c>
      <c r="AO60" s="8"/>
      <c r="AP60" s="8">
        <v>2</v>
      </c>
      <c r="AQ60" s="8">
        <v>5</v>
      </c>
      <c r="AR60" s="8">
        <v>8</v>
      </c>
      <c r="AS60" s="8"/>
      <c r="AT60" s="8">
        <v>5</v>
      </c>
      <c r="AU60" s="8"/>
      <c r="AV60" s="8">
        <v>4</v>
      </c>
      <c r="AW60" s="8">
        <v>6</v>
      </c>
      <c r="AX60" s="8">
        <v>5</v>
      </c>
      <c r="AY60" s="8"/>
      <c r="AZ60" s="8">
        <v>6</v>
      </c>
      <c r="BA60" s="8"/>
      <c r="BB60" s="8">
        <v>5</v>
      </c>
      <c r="BC60" s="8"/>
      <c r="BD60" s="8">
        <v>7</v>
      </c>
      <c r="BE60" s="8"/>
      <c r="BF60" s="8">
        <v>5</v>
      </c>
      <c r="BG60" s="8"/>
      <c r="BH60" s="8">
        <v>7</v>
      </c>
      <c r="BI60" s="8"/>
      <c r="BJ60" s="14">
        <v>5</v>
      </c>
      <c r="BK60" s="14">
        <v>4</v>
      </c>
      <c r="BL60" s="14">
        <v>5</v>
      </c>
      <c r="BM60" s="14" t="s">
        <v>52</v>
      </c>
    </row>
    <row r="61" spans="1:65" ht="12.75" customHeight="1">
      <c r="A61" s="4">
        <v>54</v>
      </c>
      <c r="B61" s="5" t="s">
        <v>173</v>
      </c>
      <c r="C61" s="6" t="s">
        <v>174</v>
      </c>
      <c r="D61" s="7">
        <v>31097</v>
      </c>
      <c r="E61" s="8" t="s">
        <v>175</v>
      </c>
      <c r="F61" s="8">
        <v>8</v>
      </c>
      <c r="G61" s="8"/>
      <c r="H61" s="8">
        <v>1</v>
      </c>
      <c r="I61" s="8">
        <v>7</v>
      </c>
      <c r="J61" s="8">
        <v>5</v>
      </c>
      <c r="K61" s="8"/>
      <c r="L61" s="8">
        <v>10</v>
      </c>
      <c r="M61" s="8"/>
      <c r="N61" s="8">
        <v>5</v>
      </c>
      <c r="O61" s="8"/>
      <c r="P61" s="8">
        <v>8</v>
      </c>
      <c r="Q61" s="8"/>
      <c r="R61" s="8">
        <v>1</v>
      </c>
      <c r="S61" s="8">
        <v>5</v>
      </c>
      <c r="T61" s="8">
        <v>1</v>
      </c>
      <c r="U61" s="8">
        <v>5</v>
      </c>
      <c r="V61" s="8">
        <v>5</v>
      </c>
      <c r="W61" s="8"/>
      <c r="X61" s="8">
        <v>3</v>
      </c>
      <c r="Y61" s="8">
        <v>5</v>
      </c>
      <c r="Z61" s="8">
        <v>1</v>
      </c>
      <c r="AA61" s="8">
        <v>5</v>
      </c>
      <c r="AB61" s="8">
        <v>5</v>
      </c>
      <c r="AC61" s="8"/>
      <c r="AD61" s="8">
        <v>8</v>
      </c>
      <c r="AE61" s="8"/>
      <c r="AF61" s="8">
        <v>6</v>
      </c>
      <c r="AG61" s="8"/>
      <c r="AH61" s="8">
        <v>5</v>
      </c>
      <c r="AI61" s="8"/>
      <c r="AJ61" s="8">
        <v>5</v>
      </c>
      <c r="AK61" s="8"/>
      <c r="AL61" s="8">
        <v>5</v>
      </c>
      <c r="AM61" s="8"/>
      <c r="AN61" s="8">
        <v>4</v>
      </c>
      <c r="AO61" s="8">
        <v>6</v>
      </c>
      <c r="AP61" s="8">
        <v>5</v>
      </c>
      <c r="AQ61" s="8"/>
      <c r="AR61" s="8">
        <v>7</v>
      </c>
      <c r="AS61" s="8"/>
      <c r="AT61" s="8">
        <v>5</v>
      </c>
      <c r="AU61" s="8"/>
      <c r="AV61" s="8">
        <v>5</v>
      </c>
      <c r="AW61" s="8"/>
      <c r="AX61" s="8">
        <v>6</v>
      </c>
      <c r="AY61" s="8"/>
      <c r="AZ61" s="8">
        <v>8</v>
      </c>
      <c r="BA61" s="8"/>
      <c r="BB61" s="8">
        <v>5</v>
      </c>
      <c r="BC61" s="8"/>
      <c r="BD61" s="8">
        <v>5</v>
      </c>
      <c r="BE61" s="8"/>
      <c r="BF61" s="8"/>
      <c r="BG61" s="8">
        <v>5</v>
      </c>
      <c r="BH61" s="8">
        <v>9</v>
      </c>
      <c r="BI61" s="8"/>
      <c r="BJ61" s="8">
        <v>5</v>
      </c>
      <c r="BK61" s="8">
        <v>6</v>
      </c>
      <c r="BL61" s="8">
        <v>5</v>
      </c>
      <c r="BM61" s="8"/>
    </row>
    <row r="62" spans="1:65" ht="12.75" customHeight="1">
      <c r="A62" s="4">
        <v>55</v>
      </c>
      <c r="B62" s="5" t="s">
        <v>176</v>
      </c>
      <c r="C62" s="6" t="s">
        <v>174</v>
      </c>
      <c r="D62" s="7">
        <v>31703</v>
      </c>
      <c r="E62" s="8" t="s">
        <v>55</v>
      </c>
      <c r="F62" s="8">
        <v>7</v>
      </c>
      <c r="G62" s="8"/>
      <c r="H62" s="8">
        <v>6</v>
      </c>
      <c r="I62" s="8"/>
      <c r="J62" s="8">
        <v>5</v>
      </c>
      <c r="K62" s="8"/>
      <c r="L62" s="8">
        <v>8</v>
      </c>
      <c r="M62" s="8"/>
      <c r="N62" s="8">
        <v>4</v>
      </c>
      <c r="O62" s="8">
        <v>7</v>
      </c>
      <c r="P62" s="8">
        <v>6</v>
      </c>
      <c r="Q62" s="8"/>
      <c r="R62" s="8">
        <v>3</v>
      </c>
      <c r="S62" s="8">
        <v>5</v>
      </c>
      <c r="T62" s="8">
        <v>4</v>
      </c>
      <c r="U62" s="8">
        <v>5</v>
      </c>
      <c r="V62" s="8">
        <v>5</v>
      </c>
      <c r="W62" s="8"/>
      <c r="X62" s="8">
        <v>5</v>
      </c>
      <c r="Y62" s="8"/>
      <c r="Z62" s="8">
        <v>1</v>
      </c>
      <c r="AA62" s="8">
        <v>5</v>
      </c>
      <c r="AB62" s="8">
        <v>2</v>
      </c>
      <c r="AC62" s="8">
        <v>7</v>
      </c>
      <c r="AD62" s="8">
        <v>5</v>
      </c>
      <c r="AE62" s="8"/>
      <c r="AF62" s="8">
        <v>6</v>
      </c>
      <c r="AG62" s="8"/>
      <c r="AH62" s="8">
        <v>5</v>
      </c>
      <c r="AI62" s="8"/>
      <c r="AJ62" s="8">
        <v>6</v>
      </c>
      <c r="AK62" s="8"/>
      <c r="AL62" s="8">
        <v>7</v>
      </c>
      <c r="AM62" s="8"/>
      <c r="AN62" s="8">
        <v>6</v>
      </c>
      <c r="AO62" s="8"/>
      <c r="AP62" s="8">
        <v>2</v>
      </c>
      <c r="AQ62" s="8">
        <v>5</v>
      </c>
      <c r="AR62" s="8">
        <v>7</v>
      </c>
      <c r="AS62" s="8"/>
      <c r="AT62" s="8">
        <v>5</v>
      </c>
      <c r="AU62" s="8"/>
      <c r="AV62" s="8">
        <v>6</v>
      </c>
      <c r="AW62" s="8"/>
      <c r="AX62" s="8">
        <v>3</v>
      </c>
      <c r="AY62" s="8">
        <v>6</v>
      </c>
      <c r="AZ62" s="8">
        <v>5</v>
      </c>
      <c r="BA62" s="8"/>
      <c r="BB62" s="8">
        <v>5</v>
      </c>
      <c r="BC62" s="8"/>
      <c r="BD62" s="8">
        <v>6</v>
      </c>
      <c r="BE62" s="8"/>
      <c r="BF62" s="8">
        <v>7</v>
      </c>
      <c r="BG62" s="8"/>
      <c r="BH62" s="8">
        <v>6</v>
      </c>
      <c r="BI62" s="8"/>
      <c r="BJ62" s="14">
        <v>4</v>
      </c>
      <c r="BK62" s="14">
        <v>4</v>
      </c>
      <c r="BL62" s="14">
        <v>5</v>
      </c>
      <c r="BM62" s="14" t="s">
        <v>52</v>
      </c>
    </row>
    <row r="63" spans="1:65" ht="12.75" customHeight="1">
      <c r="A63" s="4">
        <v>56</v>
      </c>
      <c r="B63" s="5" t="s">
        <v>177</v>
      </c>
      <c r="C63" s="6" t="s">
        <v>178</v>
      </c>
      <c r="D63" s="7">
        <v>29964</v>
      </c>
      <c r="E63" s="8" t="s">
        <v>55</v>
      </c>
      <c r="F63" s="8">
        <v>8.5</v>
      </c>
      <c r="G63" s="8"/>
      <c r="H63" s="8">
        <v>5</v>
      </c>
      <c r="I63" s="8"/>
      <c r="J63" s="8">
        <v>3</v>
      </c>
      <c r="K63" s="8">
        <v>6</v>
      </c>
      <c r="L63" s="8">
        <v>8</v>
      </c>
      <c r="M63" s="8"/>
      <c r="N63" s="8">
        <v>5</v>
      </c>
      <c r="O63" s="8"/>
      <c r="P63" s="8">
        <v>7</v>
      </c>
      <c r="Q63" s="8"/>
      <c r="R63" s="8">
        <v>5</v>
      </c>
      <c r="S63" s="8"/>
      <c r="T63" s="8">
        <v>4</v>
      </c>
      <c r="U63" s="8">
        <v>5</v>
      </c>
      <c r="V63" s="8">
        <v>5</v>
      </c>
      <c r="W63" s="8"/>
      <c r="X63" s="8">
        <v>8</v>
      </c>
      <c r="Y63" s="8"/>
      <c r="Z63" s="8">
        <v>1</v>
      </c>
      <c r="AA63" s="8">
        <v>5</v>
      </c>
      <c r="AB63" s="8">
        <v>2</v>
      </c>
      <c r="AC63" s="8">
        <v>6</v>
      </c>
      <c r="AD63" s="8">
        <v>5</v>
      </c>
      <c r="AE63" s="8"/>
      <c r="AF63" s="8">
        <v>6</v>
      </c>
      <c r="AG63" s="8"/>
      <c r="AH63" s="8">
        <v>5</v>
      </c>
      <c r="AI63" s="8"/>
      <c r="AJ63" s="8">
        <v>5</v>
      </c>
      <c r="AK63" s="8"/>
      <c r="AL63" s="8">
        <v>7</v>
      </c>
      <c r="AM63" s="8"/>
      <c r="AN63" s="8">
        <v>3</v>
      </c>
      <c r="AO63" s="8">
        <v>5</v>
      </c>
      <c r="AP63" s="8">
        <v>4</v>
      </c>
      <c r="AQ63" s="8">
        <v>5</v>
      </c>
      <c r="AR63" s="8">
        <v>6</v>
      </c>
      <c r="AS63" s="8"/>
      <c r="AT63" s="8">
        <v>5</v>
      </c>
      <c r="AU63" s="8"/>
      <c r="AV63" s="8">
        <v>7</v>
      </c>
      <c r="AW63" s="8"/>
      <c r="AX63" s="8">
        <v>5</v>
      </c>
      <c r="AY63" s="8"/>
      <c r="AZ63" s="8">
        <v>7</v>
      </c>
      <c r="BA63" s="8"/>
      <c r="BB63" s="8">
        <v>6</v>
      </c>
      <c r="BC63" s="8"/>
      <c r="BD63" s="8">
        <v>5</v>
      </c>
      <c r="BE63" s="8"/>
      <c r="BF63" s="8">
        <v>5</v>
      </c>
      <c r="BG63" s="8"/>
      <c r="BH63" s="8">
        <v>6</v>
      </c>
      <c r="BI63" s="8"/>
      <c r="BJ63" s="8">
        <v>5</v>
      </c>
      <c r="BK63" s="8">
        <v>7</v>
      </c>
      <c r="BL63" s="8">
        <v>5</v>
      </c>
      <c r="BM63" s="17"/>
    </row>
    <row r="64" spans="1:65" ht="12.75" customHeight="1">
      <c r="A64" s="4">
        <v>57</v>
      </c>
      <c r="B64" s="5" t="s">
        <v>179</v>
      </c>
      <c r="C64" s="6" t="s">
        <v>180</v>
      </c>
      <c r="D64" s="7">
        <v>31752</v>
      </c>
      <c r="E64" s="8" t="s">
        <v>51</v>
      </c>
      <c r="F64" s="8">
        <v>7</v>
      </c>
      <c r="G64" s="8"/>
      <c r="H64" s="8">
        <v>5</v>
      </c>
      <c r="I64" s="8"/>
      <c r="J64" s="8">
        <v>5</v>
      </c>
      <c r="K64" s="8"/>
      <c r="L64" s="8">
        <v>9</v>
      </c>
      <c r="M64" s="8"/>
      <c r="N64" s="8">
        <v>5</v>
      </c>
      <c r="O64" s="8"/>
      <c r="P64" s="8">
        <v>8</v>
      </c>
      <c r="Q64" s="8"/>
      <c r="R64" s="8">
        <v>4</v>
      </c>
      <c r="S64" s="8">
        <v>5</v>
      </c>
      <c r="T64" s="8">
        <v>5</v>
      </c>
      <c r="U64" s="8"/>
      <c r="V64" s="8">
        <v>9</v>
      </c>
      <c r="W64" s="8"/>
      <c r="X64" s="8">
        <v>7</v>
      </c>
      <c r="Y64" s="8"/>
      <c r="Z64" s="8">
        <v>7</v>
      </c>
      <c r="AA64" s="8"/>
      <c r="AB64" s="8">
        <v>7</v>
      </c>
      <c r="AC64" s="8"/>
      <c r="AD64" s="8">
        <v>3</v>
      </c>
      <c r="AE64" s="8">
        <v>5</v>
      </c>
      <c r="AF64" s="8">
        <v>8</v>
      </c>
      <c r="AG64" s="8"/>
      <c r="AH64" s="8">
        <v>5</v>
      </c>
      <c r="AI64" s="8"/>
      <c r="AJ64" s="8">
        <v>8</v>
      </c>
      <c r="AK64" s="8"/>
      <c r="AL64" s="8">
        <v>7</v>
      </c>
      <c r="AM64" s="8"/>
      <c r="AN64" s="8">
        <v>5</v>
      </c>
      <c r="AO64" s="8"/>
      <c r="AP64" s="8">
        <v>5</v>
      </c>
      <c r="AQ64" s="8"/>
      <c r="AR64" s="8">
        <v>6</v>
      </c>
      <c r="AS64" s="8"/>
      <c r="AT64" s="8">
        <v>6</v>
      </c>
      <c r="AU64" s="8"/>
      <c r="AV64" s="8">
        <v>4</v>
      </c>
      <c r="AW64" s="8">
        <v>7</v>
      </c>
      <c r="AX64" s="8">
        <v>3</v>
      </c>
      <c r="AY64" s="8">
        <v>7</v>
      </c>
      <c r="AZ64" s="8">
        <v>9</v>
      </c>
      <c r="BA64" s="8"/>
      <c r="BB64" s="8">
        <v>6</v>
      </c>
      <c r="BC64" s="8"/>
      <c r="BD64" s="8">
        <v>6</v>
      </c>
      <c r="BE64" s="8"/>
      <c r="BF64" s="8">
        <v>5</v>
      </c>
      <c r="BG64" s="8"/>
      <c r="BH64" s="8">
        <v>7</v>
      </c>
      <c r="BI64" s="8"/>
      <c r="BJ64" s="8">
        <v>5</v>
      </c>
      <c r="BK64" s="8">
        <v>10</v>
      </c>
      <c r="BL64" s="8">
        <v>9</v>
      </c>
      <c r="BM64" s="8"/>
    </row>
    <row r="65" spans="1:65" ht="12.75" customHeight="1">
      <c r="A65" s="4">
        <v>58</v>
      </c>
      <c r="B65" s="5" t="s">
        <v>181</v>
      </c>
      <c r="C65" s="6" t="s">
        <v>182</v>
      </c>
      <c r="D65" s="7">
        <v>30201</v>
      </c>
      <c r="E65" s="8" t="s">
        <v>55</v>
      </c>
      <c r="F65" s="8">
        <v>8.5</v>
      </c>
      <c r="G65" s="8"/>
      <c r="H65" s="8">
        <v>5</v>
      </c>
      <c r="I65" s="8"/>
      <c r="J65" s="8">
        <v>3</v>
      </c>
      <c r="K65" s="8">
        <v>5</v>
      </c>
      <c r="L65" s="8">
        <v>9</v>
      </c>
      <c r="M65" s="8"/>
      <c r="N65" s="8"/>
      <c r="O65" s="8">
        <v>7</v>
      </c>
      <c r="P65" s="8">
        <v>7</v>
      </c>
      <c r="Q65" s="8"/>
      <c r="R65" s="8">
        <v>4</v>
      </c>
      <c r="S65" s="8">
        <v>6</v>
      </c>
      <c r="T65" s="8">
        <v>3</v>
      </c>
      <c r="U65" s="8">
        <v>5</v>
      </c>
      <c r="V65" s="8">
        <v>4</v>
      </c>
      <c r="W65" s="8">
        <v>5</v>
      </c>
      <c r="X65" s="8">
        <v>3</v>
      </c>
      <c r="Y65" s="8">
        <v>5</v>
      </c>
      <c r="Z65" s="8">
        <v>1</v>
      </c>
      <c r="AA65" s="8">
        <v>6</v>
      </c>
      <c r="AB65" s="8">
        <v>7</v>
      </c>
      <c r="AC65" s="8"/>
      <c r="AD65" s="8">
        <v>5</v>
      </c>
      <c r="AE65" s="8"/>
      <c r="AF65" s="8">
        <v>8</v>
      </c>
      <c r="AG65" s="8"/>
      <c r="AH65" s="8"/>
      <c r="AI65" s="8">
        <v>6</v>
      </c>
      <c r="AJ65" s="8">
        <v>7</v>
      </c>
      <c r="AK65" s="8"/>
      <c r="AL65" s="8">
        <v>7</v>
      </c>
      <c r="AM65" s="8"/>
      <c r="AN65" s="8">
        <v>5</v>
      </c>
      <c r="AO65" s="8"/>
      <c r="AP65" s="8">
        <v>3</v>
      </c>
      <c r="AQ65" s="8">
        <v>5</v>
      </c>
      <c r="AR65" s="8">
        <v>5</v>
      </c>
      <c r="AS65" s="8"/>
      <c r="AT65" s="8">
        <v>5</v>
      </c>
      <c r="AU65" s="8"/>
      <c r="AV65" s="8">
        <v>5</v>
      </c>
      <c r="AW65" s="8"/>
      <c r="AX65" s="8">
        <v>2</v>
      </c>
      <c r="AY65" s="8">
        <v>6</v>
      </c>
      <c r="AZ65" s="8">
        <v>7</v>
      </c>
      <c r="BA65" s="8"/>
      <c r="BB65" s="8">
        <v>7</v>
      </c>
      <c r="BC65" s="8"/>
      <c r="BD65" s="8"/>
      <c r="BE65" s="8">
        <v>5</v>
      </c>
      <c r="BF65" s="8"/>
      <c r="BG65" s="8">
        <v>6</v>
      </c>
      <c r="BH65" s="8">
        <v>6</v>
      </c>
      <c r="BI65" s="8"/>
      <c r="BJ65" s="8">
        <v>6</v>
      </c>
      <c r="BK65" s="8">
        <v>7</v>
      </c>
      <c r="BL65" s="8">
        <v>6</v>
      </c>
      <c r="BM65" s="8"/>
    </row>
    <row r="66" spans="1:65" ht="12.75" customHeight="1">
      <c r="A66" s="4">
        <v>59</v>
      </c>
      <c r="B66" s="5" t="s">
        <v>183</v>
      </c>
      <c r="C66" s="6" t="s">
        <v>184</v>
      </c>
      <c r="D66" s="7">
        <v>28287</v>
      </c>
      <c r="E66" s="8" t="s">
        <v>55</v>
      </c>
      <c r="F66" s="8">
        <v>9</v>
      </c>
      <c r="G66" s="8"/>
      <c r="H66" s="8">
        <v>3</v>
      </c>
      <c r="I66" s="8">
        <v>5</v>
      </c>
      <c r="J66" s="8">
        <v>5</v>
      </c>
      <c r="K66" s="8"/>
      <c r="L66" s="8">
        <v>9</v>
      </c>
      <c r="M66" s="8"/>
      <c r="N66" s="8">
        <v>3</v>
      </c>
      <c r="O66" s="8">
        <v>5</v>
      </c>
      <c r="P66" s="8">
        <v>9</v>
      </c>
      <c r="Q66" s="8"/>
      <c r="R66" s="8">
        <v>5</v>
      </c>
      <c r="S66" s="8"/>
      <c r="T66" s="8">
        <v>2</v>
      </c>
      <c r="U66" s="8">
        <v>5</v>
      </c>
      <c r="V66" s="8">
        <v>5</v>
      </c>
      <c r="W66" s="8"/>
      <c r="X66" s="8">
        <v>2</v>
      </c>
      <c r="Y66" s="8">
        <v>5</v>
      </c>
      <c r="Z66" s="8">
        <v>2</v>
      </c>
      <c r="AA66" s="8">
        <v>5</v>
      </c>
      <c r="AB66" s="8">
        <v>9</v>
      </c>
      <c r="AC66" s="8"/>
      <c r="AD66" s="8">
        <v>7</v>
      </c>
      <c r="AE66" s="8"/>
      <c r="AF66" s="8">
        <v>7</v>
      </c>
      <c r="AG66" s="8"/>
      <c r="AH66" s="8">
        <v>2</v>
      </c>
      <c r="AI66" s="8">
        <v>6</v>
      </c>
      <c r="AJ66" s="8">
        <v>8</v>
      </c>
      <c r="AK66" s="8"/>
      <c r="AL66" s="8">
        <v>6</v>
      </c>
      <c r="AM66" s="8"/>
      <c r="AN66" s="8">
        <v>6</v>
      </c>
      <c r="AO66" s="8"/>
      <c r="AP66" s="8"/>
      <c r="AQ66" s="8">
        <v>6</v>
      </c>
      <c r="AR66" s="8">
        <v>8</v>
      </c>
      <c r="AS66" s="8"/>
      <c r="AT66" s="8">
        <v>5</v>
      </c>
      <c r="AU66" s="8"/>
      <c r="AV66" s="8">
        <v>10</v>
      </c>
      <c r="AW66" s="8"/>
      <c r="AX66" s="8">
        <v>5</v>
      </c>
      <c r="AY66" s="8"/>
      <c r="AZ66" s="8">
        <v>7</v>
      </c>
      <c r="BA66" s="8"/>
      <c r="BB66" s="9">
        <v>5</v>
      </c>
      <c r="BC66" s="8"/>
      <c r="BD66" s="8">
        <v>5</v>
      </c>
      <c r="BE66" s="8"/>
      <c r="BF66" s="8">
        <v>9</v>
      </c>
      <c r="BG66" s="8"/>
      <c r="BH66" s="8">
        <v>5</v>
      </c>
      <c r="BI66" s="8"/>
      <c r="BJ66" s="8">
        <v>6</v>
      </c>
      <c r="BK66" s="8">
        <v>7</v>
      </c>
      <c r="BL66" s="8">
        <v>6</v>
      </c>
      <c r="BM66" s="8"/>
    </row>
    <row r="67" spans="1:65" ht="12.75" customHeight="1">
      <c r="A67" s="4">
        <v>60</v>
      </c>
      <c r="B67" s="5" t="s">
        <v>185</v>
      </c>
      <c r="C67" s="6" t="s">
        <v>186</v>
      </c>
      <c r="D67" s="7">
        <v>30636</v>
      </c>
      <c r="E67" s="8" t="s">
        <v>55</v>
      </c>
      <c r="F67" s="8">
        <v>7</v>
      </c>
      <c r="G67" s="8"/>
      <c r="H67" s="8">
        <v>1</v>
      </c>
      <c r="I67" s="8">
        <v>5</v>
      </c>
      <c r="J67" s="8">
        <v>3</v>
      </c>
      <c r="K67" s="8">
        <v>5</v>
      </c>
      <c r="L67" s="8">
        <v>8</v>
      </c>
      <c r="M67" s="8"/>
      <c r="N67" s="8">
        <v>1</v>
      </c>
      <c r="O67" s="8">
        <v>5</v>
      </c>
      <c r="P67" s="8">
        <v>8</v>
      </c>
      <c r="Q67" s="8"/>
      <c r="R67" s="8">
        <v>5</v>
      </c>
      <c r="S67" s="8"/>
      <c r="T67" s="8">
        <v>1</v>
      </c>
      <c r="U67" s="8">
        <v>5</v>
      </c>
      <c r="V67" s="8">
        <v>5</v>
      </c>
      <c r="W67" s="8"/>
      <c r="X67" s="8">
        <v>6</v>
      </c>
      <c r="Y67" s="8"/>
      <c r="Z67" s="8">
        <v>1</v>
      </c>
      <c r="AA67" s="8">
        <v>5</v>
      </c>
      <c r="AB67" s="8">
        <v>8</v>
      </c>
      <c r="AC67" s="8"/>
      <c r="AD67" s="8">
        <v>6</v>
      </c>
      <c r="AE67" s="8"/>
      <c r="AF67" s="8">
        <v>5</v>
      </c>
      <c r="AG67" s="8"/>
      <c r="AH67" s="8">
        <v>2</v>
      </c>
      <c r="AI67" s="8">
        <v>5</v>
      </c>
      <c r="AJ67" s="8">
        <v>5</v>
      </c>
      <c r="AK67" s="8"/>
      <c r="AL67" s="8">
        <v>5</v>
      </c>
      <c r="AM67" s="8"/>
      <c r="AN67" s="8">
        <v>6</v>
      </c>
      <c r="AO67" s="8"/>
      <c r="AP67" s="8">
        <v>2</v>
      </c>
      <c r="AQ67" s="8">
        <v>5</v>
      </c>
      <c r="AR67" s="8">
        <v>7</v>
      </c>
      <c r="AS67" s="8"/>
      <c r="AT67" s="8">
        <v>5</v>
      </c>
      <c r="AU67" s="8"/>
      <c r="AV67" s="8">
        <v>6</v>
      </c>
      <c r="AW67" s="8"/>
      <c r="AX67" s="8">
        <v>1</v>
      </c>
      <c r="AY67" s="8">
        <v>5</v>
      </c>
      <c r="AZ67" s="8">
        <v>6</v>
      </c>
      <c r="BA67" s="8"/>
      <c r="BB67" s="8">
        <v>5</v>
      </c>
      <c r="BC67" s="8"/>
      <c r="BD67" s="8">
        <v>6</v>
      </c>
      <c r="BE67" s="8"/>
      <c r="BF67" s="8">
        <v>6</v>
      </c>
      <c r="BG67" s="8"/>
      <c r="BH67" s="8">
        <v>8</v>
      </c>
      <c r="BI67" s="8"/>
      <c r="BJ67" s="14">
        <v>5</v>
      </c>
      <c r="BK67" s="14">
        <v>4</v>
      </c>
      <c r="BL67" s="14">
        <v>5</v>
      </c>
      <c r="BM67" s="14" t="s">
        <v>52</v>
      </c>
    </row>
    <row r="68" spans="1:65" ht="12.75" customHeight="1">
      <c r="A68" s="4">
        <v>61</v>
      </c>
      <c r="B68" s="5" t="s">
        <v>64</v>
      </c>
      <c r="C68" s="15" t="s">
        <v>187</v>
      </c>
      <c r="D68" s="7">
        <v>30848</v>
      </c>
      <c r="E68" s="8" t="s">
        <v>118</v>
      </c>
      <c r="F68" s="8">
        <v>7.5</v>
      </c>
      <c r="G68" s="8"/>
      <c r="H68" s="8">
        <v>5</v>
      </c>
      <c r="I68" s="8"/>
      <c r="J68" s="8">
        <v>3</v>
      </c>
      <c r="K68" s="8">
        <v>5</v>
      </c>
      <c r="L68" s="8">
        <v>8</v>
      </c>
      <c r="M68" s="8"/>
      <c r="N68" s="8">
        <v>5</v>
      </c>
      <c r="O68" s="8"/>
      <c r="P68" s="8">
        <v>8</v>
      </c>
      <c r="Q68" s="8"/>
      <c r="R68" s="8">
        <v>6</v>
      </c>
      <c r="S68" s="8"/>
      <c r="T68" s="8">
        <v>2</v>
      </c>
      <c r="U68" s="8">
        <v>5</v>
      </c>
      <c r="V68" s="8">
        <v>1</v>
      </c>
      <c r="W68" s="8">
        <v>5</v>
      </c>
      <c r="X68" s="8">
        <v>7</v>
      </c>
      <c r="Y68" s="8"/>
      <c r="Z68" s="8">
        <v>2</v>
      </c>
      <c r="AA68" s="8">
        <v>5</v>
      </c>
      <c r="AB68" s="8">
        <v>5</v>
      </c>
      <c r="AC68" s="8"/>
      <c r="AD68" s="8">
        <v>5</v>
      </c>
      <c r="AE68" s="8"/>
      <c r="AF68" s="8">
        <v>6</v>
      </c>
      <c r="AG68" s="8"/>
      <c r="AH68" s="8">
        <v>3</v>
      </c>
      <c r="AI68" s="8">
        <v>6</v>
      </c>
      <c r="AJ68" s="8">
        <v>7</v>
      </c>
      <c r="AK68" s="8"/>
      <c r="AL68" s="8">
        <v>4</v>
      </c>
      <c r="AM68" s="8">
        <v>5</v>
      </c>
      <c r="AN68" s="8">
        <v>6</v>
      </c>
      <c r="AO68" s="8"/>
      <c r="AP68" s="8">
        <v>2</v>
      </c>
      <c r="AQ68" s="8">
        <v>5</v>
      </c>
      <c r="AR68" s="8">
        <v>7</v>
      </c>
      <c r="AS68" s="8"/>
      <c r="AT68" s="8">
        <v>5</v>
      </c>
      <c r="AU68" s="8"/>
      <c r="AV68" s="8">
        <v>5</v>
      </c>
      <c r="AW68" s="8"/>
      <c r="AX68" s="8">
        <v>2</v>
      </c>
      <c r="AY68" s="8">
        <v>6</v>
      </c>
      <c r="AZ68" s="8">
        <v>5</v>
      </c>
      <c r="BA68" s="8"/>
      <c r="BB68" s="8">
        <v>5</v>
      </c>
      <c r="BC68" s="8"/>
      <c r="BD68" s="8">
        <v>6</v>
      </c>
      <c r="BE68" s="8"/>
      <c r="BF68" s="8">
        <v>5</v>
      </c>
      <c r="BG68" s="8"/>
      <c r="BH68" s="8">
        <v>6</v>
      </c>
      <c r="BI68" s="8"/>
      <c r="BJ68" s="8">
        <v>7</v>
      </c>
      <c r="BK68" s="8">
        <v>5</v>
      </c>
      <c r="BL68" s="8">
        <v>6</v>
      </c>
      <c r="BM68" s="8"/>
    </row>
    <row r="69" spans="1:65" ht="12.75" customHeight="1">
      <c r="A69" s="4">
        <v>62</v>
      </c>
      <c r="B69" s="5" t="s">
        <v>188</v>
      </c>
      <c r="C69" s="6" t="s">
        <v>189</v>
      </c>
      <c r="D69" s="7">
        <v>32106</v>
      </c>
      <c r="E69" s="8" t="s">
        <v>55</v>
      </c>
      <c r="F69" s="8">
        <v>8.5</v>
      </c>
      <c r="G69" s="8"/>
      <c r="H69" s="8">
        <v>5</v>
      </c>
      <c r="I69" s="8"/>
      <c r="J69" s="8">
        <v>8</v>
      </c>
      <c r="K69" s="8"/>
      <c r="L69" s="8">
        <v>6</v>
      </c>
      <c r="M69" s="8"/>
      <c r="N69" s="8">
        <v>2</v>
      </c>
      <c r="O69" s="8">
        <v>5</v>
      </c>
      <c r="P69" s="8">
        <v>8</v>
      </c>
      <c r="Q69" s="8"/>
      <c r="R69" s="8">
        <v>5</v>
      </c>
      <c r="S69" s="8"/>
      <c r="T69" s="8">
        <v>3</v>
      </c>
      <c r="U69" s="8">
        <v>5</v>
      </c>
      <c r="V69" s="8">
        <v>5</v>
      </c>
      <c r="W69" s="8"/>
      <c r="X69" s="8">
        <v>7</v>
      </c>
      <c r="Y69" s="8"/>
      <c r="Z69" s="8">
        <v>2</v>
      </c>
      <c r="AA69" s="8">
        <v>6</v>
      </c>
      <c r="AB69" s="8">
        <v>6</v>
      </c>
      <c r="AC69" s="8"/>
      <c r="AD69" s="8">
        <v>9</v>
      </c>
      <c r="AE69" s="8"/>
      <c r="AF69" s="8">
        <v>9</v>
      </c>
      <c r="AG69" s="8"/>
      <c r="AH69" s="8">
        <v>1</v>
      </c>
      <c r="AI69" s="8">
        <v>7</v>
      </c>
      <c r="AJ69" s="8">
        <v>8</v>
      </c>
      <c r="AK69" s="8"/>
      <c r="AL69" s="8">
        <v>7</v>
      </c>
      <c r="AM69" s="8"/>
      <c r="AN69" s="8">
        <v>6</v>
      </c>
      <c r="AO69" s="8"/>
      <c r="AP69" s="8">
        <v>2</v>
      </c>
      <c r="AQ69" s="8">
        <v>5</v>
      </c>
      <c r="AR69" s="8">
        <v>6</v>
      </c>
      <c r="AS69" s="8"/>
      <c r="AT69" s="8">
        <v>5</v>
      </c>
      <c r="AU69" s="8"/>
      <c r="AV69" s="8">
        <v>6</v>
      </c>
      <c r="AW69" s="8"/>
      <c r="AX69" s="8">
        <v>5</v>
      </c>
      <c r="AY69" s="8"/>
      <c r="AZ69" s="8">
        <v>7</v>
      </c>
      <c r="BA69" s="8"/>
      <c r="BB69" s="8">
        <v>5</v>
      </c>
      <c r="BC69" s="8"/>
      <c r="BD69" s="8">
        <v>7</v>
      </c>
      <c r="BE69" s="8"/>
      <c r="BF69" s="8">
        <v>5</v>
      </c>
      <c r="BG69" s="8"/>
      <c r="BH69" s="8">
        <v>6</v>
      </c>
      <c r="BI69" s="8"/>
      <c r="BJ69" s="8">
        <v>9</v>
      </c>
      <c r="BK69" s="8">
        <v>8</v>
      </c>
      <c r="BL69" s="8">
        <v>5</v>
      </c>
      <c r="BM69" s="8"/>
    </row>
    <row r="70" spans="1:65" ht="12.75" customHeight="1">
      <c r="A70" s="4">
        <v>63</v>
      </c>
      <c r="B70" s="5" t="s">
        <v>190</v>
      </c>
      <c r="C70" s="6" t="s">
        <v>191</v>
      </c>
      <c r="D70" s="7">
        <v>31728</v>
      </c>
      <c r="E70" s="8" t="s">
        <v>55</v>
      </c>
      <c r="F70" s="8">
        <v>6</v>
      </c>
      <c r="G70" s="8"/>
      <c r="H70" s="8">
        <v>7</v>
      </c>
      <c r="I70" s="8"/>
      <c r="J70" s="8">
        <v>5</v>
      </c>
      <c r="K70" s="8"/>
      <c r="L70" s="8">
        <v>8</v>
      </c>
      <c r="M70" s="8"/>
      <c r="N70" s="8">
        <v>6</v>
      </c>
      <c r="O70" s="8"/>
      <c r="P70" s="8">
        <v>6</v>
      </c>
      <c r="Q70" s="8"/>
      <c r="R70" s="8">
        <v>3</v>
      </c>
      <c r="S70" s="8">
        <v>6</v>
      </c>
      <c r="T70" s="8">
        <v>3</v>
      </c>
      <c r="U70" s="8">
        <v>5</v>
      </c>
      <c r="V70" s="8">
        <v>5</v>
      </c>
      <c r="W70" s="8"/>
      <c r="X70" s="8">
        <v>6</v>
      </c>
      <c r="Y70" s="8"/>
      <c r="Z70" s="8">
        <v>2</v>
      </c>
      <c r="AA70" s="8">
        <v>6</v>
      </c>
      <c r="AB70" s="8">
        <v>5</v>
      </c>
      <c r="AC70" s="8"/>
      <c r="AD70" s="8">
        <v>6</v>
      </c>
      <c r="AE70" s="8"/>
      <c r="AF70" s="8">
        <v>6</v>
      </c>
      <c r="AG70" s="8"/>
      <c r="AH70" s="8">
        <v>1</v>
      </c>
      <c r="AI70" s="8">
        <v>9</v>
      </c>
      <c r="AJ70" s="8">
        <v>5</v>
      </c>
      <c r="AK70" s="8"/>
      <c r="AL70" s="8">
        <v>4</v>
      </c>
      <c r="AM70" s="8">
        <v>5</v>
      </c>
      <c r="AN70" s="8"/>
      <c r="AO70" s="8">
        <v>6</v>
      </c>
      <c r="AP70" s="8">
        <v>5</v>
      </c>
      <c r="AQ70" s="8"/>
      <c r="AR70" s="8">
        <v>6</v>
      </c>
      <c r="AS70" s="8"/>
      <c r="AT70" s="8">
        <v>5</v>
      </c>
      <c r="AU70" s="8"/>
      <c r="AV70" s="8">
        <v>4</v>
      </c>
      <c r="AW70" s="8">
        <v>7</v>
      </c>
      <c r="AX70" s="8">
        <v>1</v>
      </c>
      <c r="AY70" s="8">
        <v>5</v>
      </c>
      <c r="AZ70" s="8">
        <v>5</v>
      </c>
      <c r="BA70" s="8"/>
      <c r="BB70" s="8">
        <v>5</v>
      </c>
      <c r="BC70" s="8"/>
      <c r="BD70" s="8">
        <v>6</v>
      </c>
      <c r="BE70" s="8"/>
      <c r="BF70" s="8">
        <v>5</v>
      </c>
      <c r="BG70" s="8"/>
      <c r="BH70" s="8">
        <v>8</v>
      </c>
      <c r="BI70" s="8"/>
      <c r="BJ70" s="8">
        <v>7</v>
      </c>
      <c r="BK70" s="8">
        <v>5</v>
      </c>
      <c r="BL70" s="8">
        <v>5</v>
      </c>
      <c r="BM70" s="8"/>
    </row>
    <row r="71" spans="1:65" ht="12.75" customHeight="1">
      <c r="A71" s="4">
        <v>64</v>
      </c>
      <c r="B71" s="18" t="s">
        <v>192</v>
      </c>
      <c r="C71" s="19" t="s">
        <v>191</v>
      </c>
      <c r="D71" s="7">
        <v>31907</v>
      </c>
      <c r="E71" s="8" t="s">
        <v>55</v>
      </c>
      <c r="F71" s="8">
        <v>6</v>
      </c>
      <c r="G71" s="8"/>
      <c r="H71" s="8">
        <v>4</v>
      </c>
      <c r="I71" s="8">
        <v>6</v>
      </c>
      <c r="J71" s="8">
        <v>1</v>
      </c>
      <c r="K71" s="8">
        <v>5</v>
      </c>
      <c r="L71" s="8">
        <v>8</v>
      </c>
      <c r="M71" s="8"/>
      <c r="N71" s="8">
        <v>2</v>
      </c>
      <c r="O71" s="8">
        <v>6</v>
      </c>
      <c r="P71" s="8">
        <v>7</v>
      </c>
      <c r="Q71" s="8"/>
      <c r="R71" s="8"/>
      <c r="S71" s="8">
        <v>5</v>
      </c>
      <c r="T71" s="8">
        <v>1</v>
      </c>
      <c r="U71" s="8">
        <v>5</v>
      </c>
      <c r="V71" s="8">
        <v>3</v>
      </c>
      <c r="W71" s="8">
        <v>5</v>
      </c>
      <c r="X71" s="8">
        <v>7</v>
      </c>
      <c r="Y71" s="8"/>
      <c r="Z71" s="8">
        <v>1</v>
      </c>
      <c r="AA71" s="8">
        <v>6</v>
      </c>
      <c r="AB71" s="8">
        <v>3</v>
      </c>
      <c r="AC71" s="8">
        <v>7</v>
      </c>
      <c r="AD71" s="8">
        <v>5</v>
      </c>
      <c r="AE71" s="8"/>
      <c r="AF71" s="8">
        <v>5</v>
      </c>
      <c r="AG71" s="8"/>
      <c r="AH71" s="8"/>
      <c r="AI71" s="8">
        <v>5</v>
      </c>
      <c r="AJ71" s="8">
        <v>3</v>
      </c>
      <c r="AK71" s="8">
        <v>5</v>
      </c>
      <c r="AL71" s="8">
        <v>4</v>
      </c>
      <c r="AM71" s="8">
        <v>5</v>
      </c>
      <c r="AN71" s="8">
        <v>5</v>
      </c>
      <c r="AO71" s="8"/>
      <c r="AP71" s="8">
        <v>4</v>
      </c>
      <c r="AQ71" s="8">
        <v>5</v>
      </c>
      <c r="AR71" s="8">
        <v>6</v>
      </c>
      <c r="AS71" s="8"/>
      <c r="AT71" s="8">
        <v>5</v>
      </c>
      <c r="AU71" s="8"/>
      <c r="AV71" s="8">
        <v>4</v>
      </c>
      <c r="AW71" s="8">
        <v>6</v>
      </c>
      <c r="AX71" s="8">
        <v>1</v>
      </c>
      <c r="AY71" s="8">
        <v>5</v>
      </c>
      <c r="AZ71" s="8">
        <v>5</v>
      </c>
      <c r="BA71" s="8"/>
      <c r="BB71" s="8">
        <v>5</v>
      </c>
      <c r="BC71" s="8"/>
      <c r="BD71" s="8">
        <v>5</v>
      </c>
      <c r="BE71" s="8"/>
      <c r="BF71" s="8">
        <v>5</v>
      </c>
      <c r="BG71" s="8"/>
      <c r="BH71" s="8">
        <v>5</v>
      </c>
      <c r="BI71" s="8"/>
      <c r="BJ71" s="14">
        <v>1</v>
      </c>
      <c r="BK71" s="14">
        <v>3</v>
      </c>
      <c r="BL71" s="14">
        <v>6</v>
      </c>
      <c r="BM71" s="14" t="s">
        <v>52</v>
      </c>
    </row>
    <row r="72" spans="1:65" ht="12.75" customHeight="1">
      <c r="A72" s="4">
        <v>65</v>
      </c>
      <c r="B72" s="5" t="s">
        <v>193</v>
      </c>
      <c r="C72" s="15" t="s">
        <v>194</v>
      </c>
      <c r="D72" s="7">
        <v>31261</v>
      </c>
      <c r="E72" s="8" t="s">
        <v>55</v>
      </c>
      <c r="F72" s="8">
        <v>6</v>
      </c>
      <c r="G72" s="8"/>
      <c r="H72" s="8">
        <v>5</v>
      </c>
      <c r="I72" s="8"/>
      <c r="J72" s="8">
        <v>5</v>
      </c>
      <c r="K72" s="8"/>
      <c r="L72" s="8">
        <v>8</v>
      </c>
      <c r="M72" s="8"/>
      <c r="N72" s="8">
        <v>3</v>
      </c>
      <c r="O72" s="8">
        <v>5</v>
      </c>
      <c r="P72" s="8">
        <v>6</v>
      </c>
      <c r="Q72" s="8"/>
      <c r="R72" s="8">
        <v>1</v>
      </c>
      <c r="S72" s="8">
        <v>5</v>
      </c>
      <c r="T72" s="8">
        <v>2</v>
      </c>
      <c r="U72" s="8">
        <v>5</v>
      </c>
      <c r="V72" s="8">
        <v>1</v>
      </c>
      <c r="W72" s="8">
        <v>5</v>
      </c>
      <c r="X72" s="8">
        <v>7</v>
      </c>
      <c r="Y72" s="8"/>
      <c r="Z72" s="8">
        <v>1</v>
      </c>
      <c r="AA72" s="8">
        <v>6</v>
      </c>
      <c r="AB72" s="8">
        <v>3</v>
      </c>
      <c r="AC72" s="8">
        <v>8</v>
      </c>
      <c r="AD72" s="8">
        <v>7</v>
      </c>
      <c r="AE72" s="8"/>
      <c r="AF72" s="8">
        <v>5</v>
      </c>
      <c r="AG72" s="8"/>
      <c r="AH72" s="8">
        <v>1</v>
      </c>
      <c r="AI72" s="8">
        <v>5</v>
      </c>
      <c r="AJ72" s="8">
        <v>4</v>
      </c>
      <c r="AK72" s="8">
        <v>5</v>
      </c>
      <c r="AL72" s="8">
        <v>3</v>
      </c>
      <c r="AM72" s="8">
        <v>5</v>
      </c>
      <c r="AN72" s="8">
        <v>5</v>
      </c>
      <c r="AO72" s="8"/>
      <c r="AP72" s="8">
        <v>5</v>
      </c>
      <c r="AQ72" s="8"/>
      <c r="AR72" s="8">
        <v>6</v>
      </c>
      <c r="AS72" s="8"/>
      <c r="AT72" s="8">
        <v>5</v>
      </c>
      <c r="AU72" s="8"/>
      <c r="AV72" s="8">
        <v>4</v>
      </c>
      <c r="AW72" s="8">
        <v>6</v>
      </c>
      <c r="AX72" s="8">
        <v>1</v>
      </c>
      <c r="AY72" s="8">
        <v>5</v>
      </c>
      <c r="AZ72" s="8">
        <v>5</v>
      </c>
      <c r="BA72" s="8"/>
      <c r="BB72" s="8">
        <v>5</v>
      </c>
      <c r="BC72" s="8"/>
      <c r="BD72" s="8">
        <v>6</v>
      </c>
      <c r="BE72" s="8"/>
      <c r="BF72" s="8">
        <v>7</v>
      </c>
      <c r="BG72" s="8"/>
      <c r="BH72" s="8">
        <v>6</v>
      </c>
      <c r="BI72" s="8"/>
      <c r="BJ72" s="14">
        <v>5</v>
      </c>
      <c r="BK72" s="14">
        <v>4</v>
      </c>
      <c r="BL72" s="14">
        <v>5</v>
      </c>
      <c r="BM72" s="14" t="s">
        <v>52</v>
      </c>
    </row>
    <row r="73" spans="1:65" ht="12.75" customHeight="1">
      <c r="A73" s="4">
        <v>66</v>
      </c>
      <c r="B73" s="5" t="s">
        <v>195</v>
      </c>
      <c r="C73" s="6" t="s">
        <v>196</v>
      </c>
      <c r="D73" s="7">
        <v>31522</v>
      </c>
      <c r="E73" s="8" t="s">
        <v>55</v>
      </c>
      <c r="F73" s="8">
        <v>8</v>
      </c>
      <c r="G73" s="8"/>
      <c r="H73" s="8">
        <v>5</v>
      </c>
      <c r="I73" s="8"/>
      <c r="J73" s="8">
        <v>3</v>
      </c>
      <c r="K73" s="8">
        <v>7</v>
      </c>
      <c r="L73" s="8">
        <v>8</v>
      </c>
      <c r="M73" s="8"/>
      <c r="N73" s="8">
        <v>4</v>
      </c>
      <c r="O73" s="8">
        <v>6</v>
      </c>
      <c r="P73" s="8">
        <v>7</v>
      </c>
      <c r="Q73" s="8"/>
      <c r="R73" s="8">
        <v>1</v>
      </c>
      <c r="S73" s="8">
        <v>5</v>
      </c>
      <c r="T73" s="8">
        <v>2</v>
      </c>
      <c r="U73" s="8">
        <v>5</v>
      </c>
      <c r="V73" s="8">
        <v>4</v>
      </c>
      <c r="W73" s="8">
        <v>5</v>
      </c>
      <c r="X73" s="8">
        <v>5</v>
      </c>
      <c r="Y73" s="8"/>
      <c r="Z73" s="8">
        <v>1</v>
      </c>
      <c r="AA73" s="8">
        <v>6</v>
      </c>
      <c r="AB73" s="8">
        <v>5</v>
      </c>
      <c r="AC73" s="8"/>
      <c r="AD73" s="8">
        <v>5</v>
      </c>
      <c r="AE73" s="8"/>
      <c r="AF73" s="8">
        <v>5</v>
      </c>
      <c r="AG73" s="8"/>
      <c r="AH73" s="8">
        <v>2</v>
      </c>
      <c r="AI73" s="8">
        <v>7</v>
      </c>
      <c r="AJ73" s="8">
        <v>3</v>
      </c>
      <c r="AK73" s="8">
        <v>5</v>
      </c>
      <c r="AL73" s="8">
        <v>4</v>
      </c>
      <c r="AM73" s="8">
        <v>5</v>
      </c>
      <c r="AN73" s="8">
        <v>5</v>
      </c>
      <c r="AO73" s="8"/>
      <c r="AP73" s="8">
        <v>1</v>
      </c>
      <c r="AQ73" s="8">
        <v>5</v>
      </c>
      <c r="AR73" s="8">
        <v>7</v>
      </c>
      <c r="AS73" s="8"/>
      <c r="AT73" s="8">
        <v>5</v>
      </c>
      <c r="AU73" s="8"/>
      <c r="AV73" s="8">
        <v>3</v>
      </c>
      <c r="AW73" s="8">
        <v>6</v>
      </c>
      <c r="AX73" s="8">
        <v>1</v>
      </c>
      <c r="AY73" s="8">
        <v>6</v>
      </c>
      <c r="AZ73" s="8">
        <v>5</v>
      </c>
      <c r="BA73" s="8"/>
      <c r="BB73" s="8">
        <v>5</v>
      </c>
      <c r="BC73" s="8"/>
      <c r="BD73" s="8">
        <v>6</v>
      </c>
      <c r="BE73" s="8"/>
      <c r="BF73" s="8">
        <v>7</v>
      </c>
      <c r="BG73" s="8"/>
      <c r="BH73" s="8">
        <v>7</v>
      </c>
      <c r="BI73" s="8"/>
      <c r="BJ73" s="14">
        <v>3</v>
      </c>
      <c r="BK73" s="14">
        <v>6</v>
      </c>
      <c r="BL73" s="14">
        <v>5</v>
      </c>
      <c r="BM73" s="14" t="s">
        <v>52</v>
      </c>
    </row>
    <row r="74" spans="1:65" ht="12.75" customHeight="1">
      <c r="A74" s="4">
        <v>67</v>
      </c>
      <c r="B74" s="5" t="s">
        <v>197</v>
      </c>
      <c r="C74" s="6" t="s">
        <v>198</v>
      </c>
      <c r="D74" s="7">
        <v>31057</v>
      </c>
      <c r="E74" s="8" t="s">
        <v>199</v>
      </c>
      <c r="F74" s="8">
        <v>9</v>
      </c>
      <c r="G74" s="8"/>
      <c r="H74" s="8">
        <v>4</v>
      </c>
      <c r="I74" s="8">
        <v>7</v>
      </c>
      <c r="J74" s="8">
        <v>5</v>
      </c>
      <c r="K74" s="8"/>
      <c r="L74" s="8">
        <v>7</v>
      </c>
      <c r="M74" s="8"/>
      <c r="N74" s="8">
        <v>7</v>
      </c>
      <c r="O74" s="8"/>
      <c r="P74" s="8">
        <v>7</v>
      </c>
      <c r="Q74" s="8"/>
      <c r="R74" s="8">
        <v>4</v>
      </c>
      <c r="S74" s="8">
        <v>5</v>
      </c>
      <c r="T74" s="8">
        <v>4</v>
      </c>
      <c r="U74" s="8">
        <v>5</v>
      </c>
      <c r="V74" s="8">
        <v>5</v>
      </c>
      <c r="W74" s="8"/>
      <c r="X74" s="8">
        <v>4</v>
      </c>
      <c r="Y74" s="8">
        <v>5</v>
      </c>
      <c r="Z74" s="8">
        <v>1</v>
      </c>
      <c r="AA74" s="8">
        <v>6</v>
      </c>
      <c r="AB74" s="8">
        <v>3</v>
      </c>
      <c r="AC74" s="8">
        <v>6</v>
      </c>
      <c r="AD74" s="8">
        <v>5</v>
      </c>
      <c r="AE74" s="8"/>
      <c r="AF74" s="8">
        <v>5</v>
      </c>
      <c r="AG74" s="8"/>
      <c r="AH74" s="8">
        <v>2</v>
      </c>
      <c r="AI74" s="8">
        <v>7</v>
      </c>
      <c r="AJ74" s="8">
        <v>7</v>
      </c>
      <c r="AK74" s="8"/>
      <c r="AL74" s="8">
        <v>5</v>
      </c>
      <c r="AM74" s="8"/>
      <c r="AN74" s="8">
        <v>5</v>
      </c>
      <c r="AO74" s="8"/>
      <c r="AP74" s="8">
        <v>2</v>
      </c>
      <c r="AQ74" s="8">
        <v>5</v>
      </c>
      <c r="AR74" s="8">
        <v>7</v>
      </c>
      <c r="AS74" s="8"/>
      <c r="AT74" s="8">
        <v>5</v>
      </c>
      <c r="AU74" s="8"/>
      <c r="AV74" s="8">
        <v>3</v>
      </c>
      <c r="AW74" s="8">
        <v>7</v>
      </c>
      <c r="AX74" s="8">
        <v>5</v>
      </c>
      <c r="AY74" s="8"/>
      <c r="AZ74" s="8">
        <v>7</v>
      </c>
      <c r="BA74" s="8"/>
      <c r="BB74" s="8">
        <v>5</v>
      </c>
      <c r="BC74" s="8"/>
      <c r="BD74" s="8">
        <v>6</v>
      </c>
      <c r="BE74" s="8"/>
      <c r="BF74" s="8">
        <v>7</v>
      </c>
      <c r="BG74" s="8"/>
      <c r="BH74" s="8">
        <v>6</v>
      </c>
      <c r="BI74" s="8"/>
      <c r="BJ74" s="8">
        <v>7</v>
      </c>
      <c r="BK74" s="8">
        <v>8</v>
      </c>
      <c r="BL74" s="8">
        <v>5</v>
      </c>
      <c r="BM74" s="8"/>
    </row>
    <row r="75" spans="1:65" ht="12.75" customHeight="1">
      <c r="A75" s="4">
        <v>68</v>
      </c>
      <c r="B75" s="5" t="s">
        <v>200</v>
      </c>
      <c r="C75" s="15" t="s">
        <v>201</v>
      </c>
      <c r="D75" s="7">
        <v>31653</v>
      </c>
      <c r="E75" s="8" t="s">
        <v>55</v>
      </c>
      <c r="F75" s="8">
        <v>8</v>
      </c>
      <c r="G75" s="8"/>
      <c r="H75" s="8">
        <v>2</v>
      </c>
      <c r="I75" s="8">
        <v>7</v>
      </c>
      <c r="J75" s="8">
        <v>4</v>
      </c>
      <c r="K75" s="8">
        <v>5</v>
      </c>
      <c r="L75" s="8">
        <v>8</v>
      </c>
      <c r="M75" s="8"/>
      <c r="N75" s="8">
        <v>5</v>
      </c>
      <c r="O75" s="8"/>
      <c r="P75" s="8">
        <v>7</v>
      </c>
      <c r="Q75" s="8"/>
      <c r="R75" s="8">
        <v>3</v>
      </c>
      <c r="S75" s="8">
        <v>6</v>
      </c>
      <c r="T75" s="8">
        <v>1</v>
      </c>
      <c r="U75" s="8">
        <v>5</v>
      </c>
      <c r="V75" s="8">
        <v>5</v>
      </c>
      <c r="W75" s="8"/>
      <c r="X75" s="8">
        <v>2</v>
      </c>
      <c r="Y75" s="8">
        <v>5</v>
      </c>
      <c r="Z75" s="8">
        <v>1</v>
      </c>
      <c r="AA75" s="8">
        <v>5</v>
      </c>
      <c r="AB75" s="8">
        <v>5</v>
      </c>
      <c r="AC75" s="8"/>
      <c r="AD75" s="8">
        <v>6</v>
      </c>
      <c r="AE75" s="8"/>
      <c r="AF75" s="8">
        <v>5</v>
      </c>
      <c r="AG75" s="8"/>
      <c r="AH75" s="8">
        <v>1</v>
      </c>
      <c r="AI75" s="8">
        <v>5</v>
      </c>
      <c r="AJ75" s="8">
        <v>6</v>
      </c>
      <c r="AK75" s="8"/>
      <c r="AL75" s="8">
        <v>4</v>
      </c>
      <c r="AM75" s="8">
        <v>5</v>
      </c>
      <c r="AN75" s="8">
        <v>6</v>
      </c>
      <c r="AO75" s="8"/>
      <c r="AP75" s="8">
        <v>3</v>
      </c>
      <c r="AQ75" s="8">
        <v>5</v>
      </c>
      <c r="AR75" s="8">
        <v>7</v>
      </c>
      <c r="AS75" s="8"/>
      <c r="AT75" s="8">
        <v>5</v>
      </c>
      <c r="AU75" s="8"/>
      <c r="AV75" s="8">
        <v>4</v>
      </c>
      <c r="AW75" s="8">
        <v>6</v>
      </c>
      <c r="AX75" s="8">
        <v>3</v>
      </c>
      <c r="AY75" s="8">
        <v>6</v>
      </c>
      <c r="AZ75" s="8">
        <v>7</v>
      </c>
      <c r="BA75" s="8"/>
      <c r="BB75" s="8">
        <v>5</v>
      </c>
      <c r="BC75" s="8"/>
      <c r="BD75" s="8">
        <v>6</v>
      </c>
      <c r="BE75" s="8"/>
      <c r="BF75" s="8">
        <v>5</v>
      </c>
      <c r="BG75" s="8"/>
      <c r="BH75" s="8">
        <v>8</v>
      </c>
      <c r="BI75" s="8"/>
      <c r="BJ75" s="14">
        <v>5</v>
      </c>
      <c r="BK75" s="14">
        <v>3</v>
      </c>
      <c r="BL75" s="14">
        <v>5</v>
      </c>
      <c r="BM75" s="14" t="s">
        <v>52</v>
      </c>
    </row>
    <row r="76" spans="1:65" ht="12.75" customHeight="1">
      <c r="A76" s="4">
        <v>69</v>
      </c>
      <c r="B76" s="5" t="s">
        <v>77</v>
      </c>
      <c r="C76" s="6" t="s">
        <v>201</v>
      </c>
      <c r="D76" s="7">
        <v>31105</v>
      </c>
      <c r="E76" s="8" t="s">
        <v>97</v>
      </c>
      <c r="F76" s="8">
        <v>8</v>
      </c>
      <c r="G76" s="8"/>
      <c r="H76" s="8">
        <v>5</v>
      </c>
      <c r="I76" s="8"/>
      <c r="J76" s="8">
        <v>5</v>
      </c>
      <c r="K76" s="8"/>
      <c r="L76" s="8">
        <v>8</v>
      </c>
      <c r="M76" s="8"/>
      <c r="N76" s="8">
        <v>3</v>
      </c>
      <c r="O76" s="8">
        <v>5</v>
      </c>
      <c r="P76" s="8">
        <v>7</v>
      </c>
      <c r="Q76" s="8"/>
      <c r="R76" s="8">
        <v>7</v>
      </c>
      <c r="S76" s="8"/>
      <c r="T76" s="8">
        <v>5</v>
      </c>
      <c r="U76" s="8"/>
      <c r="V76" s="8">
        <v>5</v>
      </c>
      <c r="W76" s="8"/>
      <c r="X76" s="8">
        <v>6</v>
      </c>
      <c r="Y76" s="8"/>
      <c r="Z76" s="8">
        <v>1</v>
      </c>
      <c r="AA76" s="8">
        <v>5</v>
      </c>
      <c r="AB76" s="8">
        <v>4</v>
      </c>
      <c r="AC76" s="8">
        <v>6</v>
      </c>
      <c r="AD76" s="8">
        <v>8</v>
      </c>
      <c r="AE76" s="8"/>
      <c r="AF76" s="8">
        <v>7</v>
      </c>
      <c r="AG76" s="8"/>
      <c r="AH76" s="8">
        <v>6</v>
      </c>
      <c r="AI76" s="8"/>
      <c r="AJ76" s="8">
        <v>6</v>
      </c>
      <c r="AK76" s="8"/>
      <c r="AL76" s="8">
        <v>5</v>
      </c>
      <c r="AM76" s="8"/>
      <c r="AN76" s="8">
        <v>5</v>
      </c>
      <c r="AO76" s="8"/>
      <c r="AP76" s="8">
        <v>5</v>
      </c>
      <c r="AQ76" s="8"/>
      <c r="AR76" s="8">
        <v>6</v>
      </c>
      <c r="AS76" s="8"/>
      <c r="AT76" s="8">
        <v>6</v>
      </c>
      <c r="AU76" s="8"/>
      <c r="AV76" s="8">
        <v>6</v>
      </c>
      <c r="AW76" s="8"/>
      <c r="AX76" s="8">
        <v>5</v>
      </c>
      <c r="AY76" s="8"/>
      <c r="AZ76" s="8">
        <v>7</v>
      </c>
      <c r="BA76" s="8"/>
      <c r="BB76" s="8">
        <v>5</v>
      </c>
      <c r="BC76" s="8"/>
      <c r="BD76" s="8">
        <v>5</v>
      </c>
      <c r="BE76" s="8"/>
      <c r="BF76" s="8">
        <v>5</v>
      </c>
      <c r="BG76" s="8"/>
      <c r="BH76" s="8">
        <v>7</v>
      </c>
      <c r="BI76" s="8"/>
      <c r="BJ76" s="8">
        <v>9</v>
      </c>
      <c r="BK76" s="8">
        <v>7</v>
      </c>
      <c r="BL76" s="8">
        <v>5</v>
      </c>
      <c r="BM76" s="8"/>
    </row>
    <row r="77" spans="1:65" ht="12.75" customHeight="1">
      <c r="A77" s="4">
        <v>70</v>
      </c>
      <c r="B77" s="5" t="s">
        <v>202</v>
      </c>
      <c r="C77" s="6" t="s">
        <v>201</v>
      </c>
      <c r="D77" s="7">
        <v>30432</v>
      </c>
      <c r="E77" s="8" t="s">
        <v>203</v>
      </c>
      <c r="F77" s="8">
        <v>8</v>
      </c>
      <c r="G77" s="8"/>
      <c r="H77" s="8">
        <v>5</v>
      </c>
      <c r="I77" s="8"/>
      <c r="J77" s="8">
        <v>5</v>
      </c>
      <c r="K77" s="8"/>
      <c r="L77" s="8">
        <v>8</v>
      </c>
      <c r="M77" s="8"/>
      <c r="N77" s="8">
        <v>6</v>
      </c>
      <c r="O77" s="8"/>
      <c r="P77" s="8">
        <v>8</v>
      </c>
      <c r="Q77" s="8"/>
      <c r="R77" s="8">
        <v>3</v>
      </c>
      <c r="S77" s="8">
        <v>5</v>
      </c>
      <c r="T77" s="8">
        <v>5</v>
      </c>
      <c r="U77" s="8"/>
      <c r="V77" s="8">
        <v>5</v>
      </c>
      <c r="W77" s="8"/>
      <c r="X77" s="8">
        <v>4</v>
      </c>
      <c r="Y77" s="8">
        <v>5</v>
      </c>
      <c r="Z77" s="8">
        <v>1</v>
      </c>
      <c r="AA77" s="8">
        <v>5</v>
      </c>
      <c r="AB77" s="8">
        <v>1</v>
      </c>
      <c r="AC77" s="8">
        <v>5</v>
      </c>
      <c r="AD77" s="8">
        <v>5</v>
      </c>
      <c r="AE77" s="8"/>
      <c r="AF77" s="8">
        <v>7</v>
      </c>
      <c r="AG77" s="8"/>
      <c r="AH77" s="8">
        <v>2</v>
      </c>
      <c r="AI77" s="8">
        <v>7</v>
      </c>
      <c r="AJ77" s="8">
        <v>5</v>
      </c>
      <c r="AK77" s="8"/>
      <c r="AL77" s="8">
        <v>4</v>
      </c>
      <c r="AM77" s="8">
        <v>5</v>
      </c>
      <c r="AN77" s="8">
        <v>5</v>
      </c>
      <c r="AO77" s="8"/>
      <c r="AP77" s="8">
        <v>4</v>
      </c>
      <c r="AQ77" s="8">
        <v>5</v>
      </c>
      <c r="AR77" s="8">
        <v>6</v>
      </c>
      <c r="AS77" s="8"/>
      <c r="AT77" s="8">
        <v>5</v>
      </c>
      <c r="AU77" s="8"/>
      <c r="AV77" s="8">
        <v>5</v>
      </c>
      <c r="AW77" s="8"/>
      <c r="AX77" s="8">
        <v>5</v>
      </c>
      <c r="AY77" s="8"/>
      <c r="AZ77" s="8">
        <v>6</v>
      </c>
      <c r="BA77" s="8"/>
      <c r="BB77" s="8">
        <v>5</v>
      </c>
      <c r="BC77" s="8"/>
      <c r="BD77" s="8">
        <v>5</v>
      </c>
      <c r="BE77" s="8"/>
      <c r="BF77" s="8">
        <v>7</v>
      </c>
      <c r="BG77" s="8"/>
      <c r="BH77" s="8">
        <v>5</v>
      </c>
      <c r="BI77" s="8"/>
      <c r="BJ77" s="14">
        <v>7</v>
      </c>
      <c r="BK77" s="14">
        <v>4</v>
      </c>
      <c r="BL77" s="14">
        <v>5</v>
      </c>
      <c r="BM77" s="14" t="s">
        <v>52</v>
      </c>
    </row>
    <row r="78" spans="1:65" ht="12.75" customHeight="1">
      <c r="A78" s="4">
        <v>71</v>
      </c>
      <c r="B78" s="5" t="s">
        <v>80</v>
      </c>
      <c r="C78" s="6" t="s">
        <v>204</v>
      </c>
      <c r="D78" s="7">
        <v>30988</v>
      </c>
      <c r="E78" s="8" t="s">
        <v>55</v>
      </c>
      <c r="F78" s="8">
        <v>8.5</v>
      </c>
      <c r="G78" s="8"/>
      <c r="H78" s="8">
        <v>8</v>
      </c>
      <c r="I78" s="8"/>
      <c r="J78" s="8">
        <v>5</v>
      </c>
      <c r="K78" s="8"/>
      <c r="L78" s="8">
        <v>9</v>
      </c>
      <c r="M78" s="8"/>
      <c r="N78" s="8">
        <v>5</v>
      </c>
      <c r="O78" s="8"/>
      <c r="P78" s="8">
        <v>7</v>
      </c>
      <c r="Q78" s="8"/>
      <c r="R78" s="8">
        <v>9</v>
      </c>
      <c r="S78" s="8"/>
      <c r="T78" s="8">
        <v>5</v>
      </c>
      <c r="U78" s="8"/>
      <c r="V78" s="8">
        <v>7</v>
      </c>
      <c r="W78" s="8"/>
      <c r="X78" s="8">
        <v>10</v>
      </c>
      <c r="Y78" s="8"/>
      <c r="Z78" s="8">
        <v>2</v>
      </c>
      <c r="AA78" s="8">
        <v>5</v>
      </c>
      <c r="AB78" s="8">
        <v>5</v>
      </c>
      <c r="AC78" s="8"/>
      <c r="AD78" s="8">
        <v>8</v>
      </c>
      <c r="AE78" s="8"/>
      <c r="AF78" s="8">
        <v>8</v>
      </c>
      <c r="AG78" s="8"/>
      <c r="AH78" s="8">
        <v>3</v>
      </c>
      <c r="AI78" s="8">
        <v>8</v>
      </c>
      <c r="AJ78" s="8">
        <v>9</v>
      </c>
      <c r="AK78" s="8"/>
      <c r="AL78" s="8">
        <v>7</v>
      </c>
      <c r="AM78" s="8"/>
      <c r="AN78" s="8">
        <v>6</v>
      </c>
      <c r="AO78" s="8"/>
      <c r="AP78" s="8">
        <v>5</v>
      </c>
      <c r="AQ78" s="8"/>
      <c r="AR78" s="8">
        <v>6</v>
      </c>
      <c r="AS78" s="8"/>
      <c r="AT78" s="8">
        <v>6</v>
      </c>
      <c r="AU78" s="8"/>
      <c r="AV78" s="8">
        <v>6</v>
      </c>
      <c r="AW78" s="8"/>
      <c r="AX78" s="8">
        <v>5</v>
      </c>
      <c r="AY78" s="8"/>
      <c r="AZ78" s="8">
        <v>8</v>
      </c>
      <c r="BA78" s="8"/>
      <c r="BB78" s="8">
        <v>6</v>
      </c>
      <c r="BC78" s="8"/>
      <c r="BD78" s="8">
        <v>7</v>
      </c>
      <c r="BE78" s="8"/>
      <c r="BF78" s="8">
        <v>8</v>
      </c>
      <c r="BG78" s="8"/>
      <c r="BH78" s="8">
        <v>7</v>
      </c>
      <c r="BI78" s="8"/>
      <c r="BJ78" s="8">
        <v>9</v>
      </c>
      <c r="BK78" s="8">
        <v>8</v>
      </c>
      <c r="BL78" s="8">
        <v>6</v>
      </c>
      <c r="BM78" s="8"/>
    </row>
    <row r="79" spans="1:65" ht="12.75" customHeight="1">
      <c r="A79" s="4">
        <v>72</v>
      </c>
      <c r="B79" s="5" t="s">
        <v>205</v>
      </c>
      <c r="C79" s="6" t="s">
        <v>204</v>
      </c>
      <c r="D79" s="7">
        <v>31039</v>
      </c>
      <c r="E79" s="8" t="s">
        <v>55</v>
      </c>
      <c r="F79" s="8">
        <v>7</v>
      </c>
      <c r="G79" s="8"/>
      <c r="H79" s="8">
        <v>5</v>
      </c>
      <c r="I79" s="8"/>
      <c r="J79" s="8">
        <v>4</v>
      </c>
      <c r="K79" s="8">
        <v>5</v>
      </c>
      <c r="L79" s="8">
        <v>6</v>
      </c>
      <c r="M79" s="8"/>
      <c r="N79" s="8">
        <v>7</v>
      </c>
      <c r="O79" s="8"/>
      <c r="P79" s="8">
        <v>6</v>
      </c>
      <c r="Q79" s="8"/>
      <c r="R79" s="8">
        <v>6</v>
      </c>
      <c r="S79" s="8"/>
      <c r="T79" s="8">
        <v>5</v>
      </c>
      <c r="U79" s="8"/>
      <c r="V79" s="8">
        <v>2</v>
      </c>
      <c r="W79" s="8">
        <v>5</v>
      </c>
      <c r="X79" s="8">
        <v>5</v>
      </c>
      <c r="Y79" s="8"/>
      <c r="Z79" s="8">
        <v>1</v>
      </c>
      <c r="AA79" s="8">
        <v>5</v>
      </c>
      <c r="AB79" s="8">
        <v>4</v>
      </c>
      <c r="AC79" s="8">
        <v>8</v>
      </c>
      <c r="AD79" s="8">
        <v>8</v>
      </c>
      <c r="AE79" s="8"/>
      <c r="AF79" s="8">
        <v>7</v>
      </c>
      <c r="AG79" s="8"/>
      <c r="AH79" s="8">
        <v>2</v>
      </c>
      <c r="AI79" s="8">
        <v>7</v>
      </c>
      <c r="AJ79" s="8">
        <v>5</v>
      </c>
      <c r="AK79" s="8"/>
      <c r="AL79" s="8">
        <v>4</v>
      </c>
      <c r="AM79" s="8">
        <v>5</v>
      </c>
      <c r="AN79" s="8">
        <v>5</v>
      </c>
      <c r="AO79" s="8"/>
      <c r="AP79" s="8">
        <v>4</v>
      </c>
      <c r="AQ79" s="8">
        <v>6</v>
      </c>
      <c r="AR79" s="8">
        <v>6</v>
      </c>
      <c r="AS79" s="8"/>
      <c r="AT79" s="8">
        <v>5</v>
      </c>
      <c r="AU79" s="8"/>
      <c r="AV79" s="8">
        <v>5</v>
      </c>
      <c r="AW79" s="8"/>
      <c r="AX79" s="8">
        <v>1</v>
      </c>
      <c r="AY79" s="8">
        <v>7</v>
      </c>
      <c r="AZ79" s="8">
        <v>7</v>
      </c>
      <c r="BA79" s="8"/>
      <c r="BB79" s="8">
        <v>5</v>
      </c>
      <c r="BC79" s="8"/>
      <c r="BD79" s="8">
        <v>6</v>
      </c>
      <c r="BE79" s="8"/>
      <c r="BF79" s="8">
        <v>6</v>
      </c>
      <c r="BG79" s="8"/>
      <c r="BH79" s="8">
        <v>6</v>
      </c>
      <c r="BI79" s="8"/>
      <c r="BJ79" s="8">
        <v>9</v>
      </c>
      <c r="BK79" s="8">
        <v>5</v>
      </c>
      <c r="BL79" s="8">
        <v>5</v>
      </c>
      <c r="BM79" s="8"/>
    </row>
    <row r="80" spans="1:65" ht="12.75" customHeight="1">
      <c r="A80" s="4">
        <v>73</v>
      </c>
      <c r="B80" s="5" t="s">
        <v>206</v>
      </c>
      <c r="C80" s="6" t="s">
        <v>204</v>
      </c>
      <c r="D80" s="7">
        <v>30775</v>
      </c>
      <c r="E80" s="8" t="s">
        <v>55</v>
      </c>
      <c r="F80" s="8">
        <v>7</v>
      </c>
      <c r="G80" s="8"/>
      <c r="H80" s="8">
        <v>5</v>
      </c>
      <c r="I80" s="8"/>
      <c r="J80" s="8">
        <v>5</v>
      </c>
      <c r="K80" s="8"/>
      <c r="L80" s="8">
        <v>8</v>
      </c>
      <c r="M80" s="8"/>
      <c r="N80" s="8">
        <v>5</v>
      </c>
      <c r="O80" s="8"/>
      <c r="P80" s="8">
        <v>6</v>
      </c>
      <c r="Q80" s="8"/>
      <c r="R80" s="8">
        <v>5</v>
      </c>
      <c r="S80" s="8"/>
      <c r="T80" s="8">
        <v>3</v>
      </c>
      <c r="U80" s="8">
        <v>5</v>
      </c>
      <c r="V80" s="8">
        <v>4</v>
      </c>
      <c r="W80" s="8">
        <v>5</v>
      </c>
      <c r="X80" s="8">
        <v>5</v>
      </c>
      <c r="Y80" s="8"/>
      <c r="Z80" s="8">
        <v>2</v>
      </c>
      <c r="AA80" s="8">
        <v>5</v>
      </c>
      <c r="AB80" s="8">
        <v>5</v>
      </c>
      <c r="AC80" s="8"/>
      <c r="AD80" s="8">
        <v>5</v>
      </c>
      <c r="AE80" s="8"/>
      <c r="AF80" s="8">
        <v>7</v>
      </c>
      <c r="AG80" s="8"/>
      <c r="AH80" s="8">
        <v>5</v>
      </c>
      <c r="AI80" s="8"/>
      <c r="AJ80" s="8">
        <v>5</v>
      </c>
      <c r="AK80" s="8"/>
      <c r="AL80" s="8">
        <v>5</v>
      </c>
      <c r="AM80" s="8"/>
      <c r="AN80" s="8">
        <v>5</v>
      </c>
      <c r="AO80" s="8"/>
      <c r="AP80" s="8">
        <v>5</v>
      </c>
      <c r="AQ80" s="8"/>
      <c r="AR80" s="8">
        <v>6</v>
      </c>
      <c r="AS80" s="8"/>
      <c r="AT80" s="8">
        <v>5</v>
      </c>
      <c r="AU80" s="8"/>
      <c r="AV80" s="8">
        <v>5</v>
      </c>
      <c r="AW80" s="8"/>
      <c r="AX80" s="8">
        <v>7</v>
      </c>
      <c r="AY80" s="8"/>
      <c r="AZ80" s="8">
        <v>7</v>
      </c>
      <c r="BA80" s="8"/>
      <c r="BB80" s="8">
        <v>6</v>
      </c>
      <c r="BC80" s="8"/>
      <c r="BD80" s="8">
        <v>6</v>
      </c>
      <c r="BE80" s="8"/>
      <c r="BF80" s="8">
        <v>7</v>
      </c>
      <c r="BG80" s="8"/>
      <c r="BH80" s="8">
        <v>8</v>
      </c>
      <c r="BI80" s="8"/>
      <c r="BJ80" s="8">
        <v>8</v>
      </c>
      <c r="BK80" s="8">
        <v>9</v>
      </c>
      <c r="BL80" s="8">
        <v>6</v>
      </c>
      <c r="BM80" s="8"/>
    </row>
    <row r="81" spans="1:65" ht="12.75" customHeight="1">
      <c r="A81" s="4">
        <v>74</v>
      </c>
      <c r="B81" s="5" t="s">
        <v>207</v>
      </c>
      <c r="C81" s="15" t="s">
        <v>204</v>
      </c>
      <c r="D81" s="7">
        <v>30462</v>
      </c>
      <c r="E81" s="8" t="s">
        <v>58</v>
      </c>
      <c r="F81" s="8">
        <v>8</v>
      </c>
      <c r="G81" s="8"/>
      <c r="H81" s="8">
        <v>5</v>
      </c>
      <c r="I81" s="8"/>
      <c r="J81" s="8">
        <v>2</v>
      </c>
      <c r="K81" s="8">
        <v>6</v>
      </c>
      <c r="L81" s="8">
        <v>8</v>
      </c>
      <c r="M81" s="8"/>
      <c r="N81" s="8">
        <v>5</v>
      </c>
      <c r="O81" s="8"/>
      <c r="P81" s="8">
        <v>7</v>
      </c>
      <c r="Q81" s="8"/>
      <c r="R81" s="8">
        <v>4</v>
      </c>
      <c r="S81" s="8">
        <v>5</v>
      </c>
      <c r="T81" s="8">
        <v>3</v>
      </c>
      <c r="U81" s="8">
        <v>5</v>
      </c>
      <c r="V81" s="8">
        <v>4</v>
      </c>
      <c r="W81" s="8">
        <v>5</v>
      </c>
      <c r="X81" s="8">
        <v>4</v>
      </c>
      <c r="Y81" s="8">
        <v>5</v>
      </c>
      <c r="Z81" s="8">
        <v>1</v>
      </c>
      <c r="AA81" s="8">
        <v>5</v>
      </c>
      <c r="AB81" s="8">
        <v>5</v>
      </c>
      <c r="AC81" s="8"/>
      <c r="AD81" s="8">
        <v>5</v>
      </c>
      <c r="AE81" s="8"/>
      <c r="AF81" s="8">
        <v>5</v>
      </c>
      <c r="AG81" s="8"/>
      <c r="AH81" s="8">
        <v>1</v>
      </c>
      <c r="AI81" s="8">
        <v>6</v>
      </c>
      <c r="AJ81" s="8">
        <v>6</v>
      </c>
      <c r="AK81" s="8"/>
      <c r="AL81" s="8">
        <v>6</v>
      </c>
      <c r="AM81" s="8"/>
      <c r="AN81" s="8">
        <v>6</v>
      </c>
      <c r="AO81" s="8"/>
      <c r="AP81" s="8">
        <v>2</v>
      </c>
      <c r="AQ81" s="8">
        <v>5</v>
      </c>
      <c r="AR81" s="8">
        <v>6</v>
      </c>
      <c r="AS81" s="8"/>
      <c r="AT81" s="8">
        <v>5</v>
      </c>
      <c r="AU81" s="8"/>
      <c r="AV81" s="8">
        <v>10</v>
      </c>
      <c r="AW81" s="8"/>
      <c r="AX81" s="8">
        <v>7</v>
      </c>
      <c r="AY81" s="8"/>
      <c r="AZ81" s="8">
        <v>7</v>
      </c>
      <c r="BA81" s="8"/>
      <c r="BB81" s="8">
        <v>5</v>
      </c>
      <c r="BC81" s="8"/>
      <c r="BD81" s="8">
        <v>5</v>
      </c>
      <c r="BE81" s="8"/>
      <c r="BF81" s="8">
        <v>5</v>
      </c>
      <c r="BG81" s="8"/>
      <c r="BH81" s="8">
        <v>7</v>
      </c>
      <c r="BI81" s="8"/>
      <c r="BJ81" s="14">
        <v>5</v>
      </c>
      <c r="BK81" s="14">
        <v>3</v>
      </c>
      <c r="BL81" s="14">
        <v>5</v>
      </c>
      <c r="BM81" s="14" t="s">
        <v>52</v>
      </c>
    </row>
    <row r="82" spans="1:65" ht="12.75" customHeight="1">
      <c r="A82" s="4">
        <v>75</v>
      </c>
      <c r="B82" s="5" t="s">
        <v>208</v>
      </c>
      <c r="C82" s="6" t="s">
        <v>209</v>
      </c>
      <c r="D82" s="7">
        <v>29590</v>
      </c>
      <c r="E82" s="8" t="s">
        <v>55</v>
      </c>
      <c r="F82" s="8">
        <v>7</v>
      </c>
      <c r="G82" s="8"/>
      <c r="H82" s="8">
        <v>6</v>
      </c>
      <c r="I82" s="8"/>
      <c r="J82" s="8">
        <v>5</v>
      </c>
      <c r="K82" s="8"/>
      <c r="L82" s="8">
        <v>9</v>
      </c>
      <c r="M82" s="8"/>
      <c r="N82" s="8">
        <v>5</v>
      </c>
      <c r="O82" s="8"/>
      <c r="P82" s="8">
        <v>7</v>
      </c>
      <c r="Q82" s="8"/>
      <c r="R82" s="8">
        <v>4</v>
      </c>
      <c r="S82" s="8">
        <v>7</v>
      </c>
      <c r="T82" s="8">
        <v>5</v>
      </c>
      <c r="U82" s="8"/>
      <c r="V82" s="8">
        <v>5</v>
      </c>
      <c r="W82" s="8"/>
      <c r="X82" s="8">
        <v>8</v>
      </c>
      <c r="Y82" s="8"/>
      <c r="Z82" s="8">
        <v>3</v>
      </c>
      <c r="AA82" s="8">
        <v>5</v>
      </c>
      <c r="AB82" s="8">
        <v>5</v>
      </c>
      <c r="AC82" s="8"/>
      <c r="AD82" s="8">
        <v>5</v>
      </c>
      <c r="AE82" s="8"/>
      <c r="AF82" s="8">
        <v>6</v>
      </c>
      <c r="AG82" s="8"/>
      <c r="AH82" s="8">
        <v>2</v>
      </c>
      <c r="AI82" s="8">
        <v>6</v>
      </c>
      <c r="AJ82" s="8">
        <v>5</v>
      </c>
      <c r="AK82" s="8"/>
      <c r="AL82" s="8">
        <v>5</v>
      </c>
      <c r="AM82" s="8"/>
      <c r="AN82" s="8">
        <v>6</v>
      </c>
      <c r="AO82" s="8"/>
      <c r="AP82" s="8">
        <v>5</v>
      </c>
      <c r="AQ82" s="8"/>
      <c r="AR82" s="8">
        <v>6</v>
      </c>
      <c r="AS82" s="8"/>
      <c r="AT82" s="8">
        <v>5</v>
      </c>
      <c r="AU82" s="8"/>
      <c r="AV82" s="8">
        <v>6</v>
      </c>
      <c r="AW82" s="8"/>
      <c r="AX82" s="8">
        <v>7</v>
      </c>
      <c r="AY82" s="8"/>
      <c r="AZ82" s="8">
        <v>7</v>
      </c>
      <c r="BA82" s="8"/>
      <c r="BB82" s="8">
        <v>5</v>
      </c>
      <c r="BC82" s="8"/>
      <c r="BD82" s="8">
        <v>7</v>
      </c>
      <c r="BE82" s="8"/>
      <c r="BF82" s="8">
        <v>5</v>
      </c>
      <c r="BG82" s="8"/>
      <c r="BH82" s="8">
        <v>7</v>
      </c>
      <c r="BI82" s="8"/>
      <c r="BJ82" s="9">
        <v>8</v>
      </c>
      <c r="BK82" s="9">
        <v>8</v>
      </c>
      <c r="BL82" s="8">
        <v>6</v>
      </c>
      <c r="BM82" s="8"/>
    </row>
    <row r="83" spans="1:65" ht="12.75" customHeight="1">
      <c r="A83" s="4">
        <v>76</v>
      </c>
      <c r="B83" s="5" t="s">
        <v>210</v>
      </c>
      <c r="C83" s="6" t="s">
        <v>211</v>
      </c>
      <c r="D83" s="7">
        <v>29374</v>
      </c>
      <c r="E83" s="8" t="s">
        <v>87</v>
      </c>
      <c r="F83" s="8">
        <v>9</v>
      </c>
      <c r="G83" s="8"/>
      <c r="H83" s="8">
        <v>7</v>
      </c>
      <c r="I83" s="8"/>
      <c r="J83" s="8">
        <v>5</v>
      </c>
      <c r="K83" s="8"/>
      <c r="L83" s="8">
        <v>8</v>
      </c>
      <c r="M83" s="8"/>
      <c r="N83" s="8">
        <v>6</v>
      </c>
      <c r="O83" s="8"/>
      <c r="P83" s="8">
        <v>9</v>
      </c>
      <c r="Q83" s="8"/>
      <c r="R83" s="8">
        <v>4</v>
      </c>
      <c r="S83" s="8">
        <v>6</v>
      </c>
      <c r="T83" s="8">
        <v>5</v>
      </c>
      <c r="U83" s="8"/>
      <c r="V83" s="8">
        <v>5</v>
      </c>
      <c r="W83" s="8"/>
      <c r="X83" s="8">
        <v>7</v>
      </c>
      <c r="Y83" s="8"/>
      <c r="Z83" s="8">
        <v>3</v>
      </c>
      <c r="AA83" s="8">
        <v>5</v>
      </c>
      <c r="AB83" s="8">
        <v>4</v>
      </c>
      <c r="AC83" s="8">
        <v>8</v>
      </c>
      <c r="AD83" s="8">
        <v>7</v>
      </c>
      <c r="AE83" s="8"/>
      <c r="AF83" s="8">
        <v>8</v>
      </c>
      <c r="AG83" s="8"/>
      <c r="AH83" s="8">
        <v>1</v>
      </c>
      <c r="AI83" s="8">
        <v>5</v>
      </c>
      <c r="AJ83" s="8">
        <v>5</v>
      </c>
      <c r="AK83" s="8"/>
      <c r="AL83" s="8">
        <v>3</v>
      </c>
      <c r="AM83" s="8">
        <v>5</v>
      </c>
      <c r="AN83" s="8">
        <v>6</v>
      </c>
      <c r="AO83" s="8"/>
      <c r="AP83" s="8">
        <v>5</v>
      </c>
      <c r="AQ83" s="8"/>
      <c r="AR83" s="8">
        <v>6</v>
      </c>
      <c r="AS83" s="8"/>
      <c r="AT83" s="8">
        <v>5</v>
      </c>
      <c r="AU83" s="8"/>
      <c r="AV83" s="8">
        <v>6</v>
      </c>
      <c r="AW83" s="8"/>
      <c r="AX83" s="8">
        <v>5</v>
      </c>
      <c r="AY83" s="8"/>
      <c r="AZ83" s="8">
        <v>8</v>
      </c>
      <c r="BA83" s="8"/>
      <c r="BB83" s="8">
        <v>5</v>
      </c>
      <c r="BC83" s="8"/>
      <c r="BD83" s="8">
        <v>7</v>
      </c>
      <c r="BE83" s="8"/>
      <c r="BF83" s="8">
        <v>6</v>
      </c>
      <c r="BG83" s="8"/>
      <c r="BH83" s="8">
        <v>7</v>
      </c>
      <c r="BI83" s="8"/>
      <c r="BJ83" s="8">
        <v>7</v>
      </c>
      <c r="BK83" s="8">
        <v>8</v>
      </c>
      <c r="BL83" s="8">
        <v>5</v>
      </c>
      <c r="BM83" s="8"/>
    </row>
    <row r="84" spans="1:65" ht="12.75" customHeight="1">
      <c r="A84" s="4">
        <v>77</v>
      </c>
      <c r="B84" s="5" t="s">
        <v>66</v>
      </c>
      <c r="C84" s="6" t="s">
        <v>211</v>
      </c>
      <c r="D84" s="7">
        <v>30357</v>
      </c>
      <c r="E84" s="8" t="s">
        <v>212</v>
      </c>
      <c r="F84" s="8">
        <v>8</v>
      </c>
      <c r="G84" s="8"/>
      <c r="H84" s="8">
        <v>5</v>
      </c>
      <c r="I84" s="8"/>
      <c r="J84" s="8">
        <v>5</v>
      </c>
      <c r="K84" s="8"/>
      <c r="L84" s="8">
        <v>9</v>
      </c>
      <c r="M84" s="8"/>
      <c r="N84" s="8">
        <v>5</v>
      </c>
      <c r="O84" s="8"/>
      <c r="P84" s="8">
        <v>8</v>
      </c>
      <c r="Q84" s="8"/>
      <c r="R84" s="8">
        <v>3</v>
      </c>
      <c r="S84" s="8">
        <v>5</v>
      </c>
      <c r="T84" s="8">
        <v>2</v>
      </c>
      <c r="U84" s="8">
        <v>5</v>
      </c>
      <c r="V84" s="8">
        <v>4</v>
      </c>
      <c r="W84" s="8">
        <v>5</v>
      </c>
      <c r="X84" s="8">
        <v>4</v>
      </c>
      <c r="Y84" s="8">
        <v>5</v>
      </c>
      <c r="Z84" s="8">
        <v>2</v>
      </c>
      <c r="AA84" s="8" t="s">
        <v>136</v>
      </c>
      <c r="AB84" s="8">
        <v>5</v>
      </c>
      <c r="AC84" s="8"/>
      <c r="AD84" s="8">
        <v>6</v>
      </c>
      <c r="AE84" s="8"/>
      <c r="AF84" s="8">
        <v>7</v>
      </c>
      <c r="AG84" s="8"/>
      <c r="AH84" s="8">
        <v>5</v>
      </c>
      <c r="AI84" s="8"/>
      <c r="AJ84" s="8">
        <v>5</v>
      </c>
      <c r="AK84" s="8"/>
      <c r="AL84" s="8">
        <v>5</v>
      </c>
      <c r="AM84" s="8"/>
      <c r="AN84" s="8">
        <v>6</v>
      </c>
      <c r="AO84" s="8"/>
      <c r="AP84" s="8">
        <v>2</v>
      </c>
      <c r="AQ84" s="8">
        <v>6</v>
      </c>
      <c r="AR84" s="8">
        <v>3</v>
      </c>
      <c r="AS84" s="8">
        <v>7</v>
      </c>
      <c r="AT84" s="8">
        <v>5</v>
      </c>
      <c r="AU84" s="8"/>
      <c r="AV84" s="8">
        <v>7</v>
      </c>
      <c r="AW84" s="8"/>
      <c r="AX84" s="8">
        <v>6</v>
      </c>
      <c r="AY84" s="8"/>
      <c r="AZ84" s="8">
        <v>7</v>
      </c>
      <c r="BA84" s="8"/>
      <c r="BB84" s="8">
        <v>5</v>
      </c>
      <c r="BC84" s="8"/>
      <c r="BD84" s="8">
        <v>6</v>
      </c>
      <c r="BE84" s="8"/>
      <c r="BF84" s="8">
        <v>5</v>
      </c>
      <c r="BG84" s="8"/>
      <c r="BH84" s="8">
        <v>7</v>
      </c>
      <c r="BI84" s="8"/>
      <c r="BJ84" s="8">
        <v>5</v>
      </c>
      <c r="BK84" s="8">
        <v>7</v>
      </c>
      <c r="BL84" s="8">
        <v>5</v>
      </c>
      <c r="BM84" s="8"/>
    </row>
    <row r="85" spans="1:65" ht="12.75" customHeight="1">
      <c r="A85" s="4">
        <v>78</v>
      </c>
      <c r="B85" s="5" t="s">
        <v>213</v>
      </c>
      <c r="C85" s="6" t="s">
        <v>214</v>
      </c>
      <c r="D85" s="7">
        <v>30689</v>
      </c>
      <c r="E85" s="8" t="s">
        <v>215</v>
      </c>
      <c r="F85" s="8">
        <v>8</v>
      </c>
      <c r="G85" s="8"/>
      <c r="H85" s="8">
        <v>4</v>
      </c>
      <c r="I85" s="8">
        <v>8</v>
      </c>
      <c r="J85" s="8">
        <v>5</v>
      </c>
      <c r="K85" s="8"/>
      <c r="L85" s="8">
        <v>8</v>
      </c>
      <c r="M85" s="8"/>
      <c r="N85" s="8"/>
      <c r="O85" s="8">
        <v>5</v>
      </c>
      <c r="P85" s="8">
        <v>6</v>
      </c>
      <c r="Q85" s="8"/>
      <c r="R85" s="8">
        <v>2</v>
      </c>
      <c r="S85" s="8">
        <v>5</v>
      </c>
      <c r="T85" s="8">
        <v>3</v>
      </c>
      <c r="U85" s="8">
        <v>5</v>
      </c>
      <c r="V85" s="8">
        <v>4</v>
      </c>
      <c r="W85" s="8">
        <v>5</v>
      </c>
      <c r="X85" s="8">
        <v>7</v>
      </c>
      <c r="Y85" s="8"/>
      <c r="Z85" s="8">
        <v>1</v>
      </c>
      <c r="AA85" s="8">
        <v>5</v>
      </c>
      <c r="AB85" s="8">
        <v>5</v>
      </c>
      <c r="AC85" s="8"/>
      <c r="AD85" s="8">
        <v>6</v>
      </c>
      <c r="AE85" s="8"/>
      <c r="AF85" s="8">
        <v>8</v>
      </c>
      <c r="AG85" s="8"/>
      <c r="AH85" s="8">
        <v>2</v>
      </c>
      <c r="AI85" s="8">
        <v>6</v>
      </c>
      <c r="AJ85" s="8">
        <v>5</v>
      </c>
      <c r="AK85" s="8"/>
      <c r="AL85" s="8">
        <v>5</v>
      </c>
      <c r="AM85" s="8"/>
      <c r="AN85" s="8">
        <v>6</v>
      </c>
      <c r="AO85" s="8"/>
      <c r="AP85" s="8">
        <v>2</v>
      </c>
      <c r="AQ85" s="8">
        <v>5</v>
      </c>
      <c r="AR85" s="8">
        <v>7</v>
      </c>
      <c r="AS85" s="8"/>
      <c r="AT85" s="8">
        <v>5</v>
      </c>
      <c r="AU85" s="8"/>
      <c r="AV85" s="8">
        <v>3</v>
      </c>
      <c r="AW85" s="8">
        <v>6</v>
      </c>
      <c r="AX85" s="8">
        <v>3</v>
      </c>
      <c r="AY85" s="8">
        <v>6</v>
      </c>
      <c r="AZ85" s="8">
        <v>7</v>
      </c>
      <c r="BA85" s="8"/>
      <c r="BB85" s="8">
        <v>5</v>
      </c>
      <c r="BC85" s="8"/>
      <c r="BD85" s="8">
        <v>7</v>
      </c>
      <c r="BE85" s="8"/>
      <c r="BF85" s="8">
        <v>7</v>
      </c>
      <c r="BG85" s="8"/>
      <c r="BH85" s="8">
        <v>8</v>
      </c>
      <c r="BI85" s="8"/>
      <c r="BJ85" s="8">
        <v>7</v>
      </c>
      <c r="BK85" s="8">
        <v>7</v>
      </c>
      <c r="BL85" s="8">
        <v>6</v>
      </c>
      <c r="BM85" s="8"/>
    </row>
    <row r="86" spans="1:64" ht="13.5">
      <c r="A86" s="2">
        <v>1</v>
      </c>
      <c r="B86" s="2">
        <v>2</v>
      </c>
      <c r="C86" s="2">
        <v>3</v>
      </c>
      <c r="D86" s="2">
        <v>4</v>
      </c>
      <c r="E86" s="2">
        <v>5</v>
      </c>
      <c r="F86" s="2">
        <v>6</v>
      </c>
      <c r="G86" s="2">
        <v>7</v>
      </c>
      <c r="H86" s="2">
        <v>8</v>
      </c>
      <c r="I86" s="2">
        <v>9</v>
      </c>
      <c r="J86" s="2">
        <v>10</v>
      </c>
      <c r="K86" s="2">
        <v>11</v>
      </c>
      <c r="L86" s="2">
        <v>12</v>
      </c>
      <c r="M86" s="2">
        <v>13</v>
      </c>
      <c r="N86" s="2">
        <v>14</v>
      </c>
      <c r="O86" s="2">
        <v>15</v>
      </c>
      <c r="P86" s="2">
        <v>16</v>
      </c>
      <c r="Q86" s="2">
        <v>17</v>
      </c>
      <c r="R86" s="2">
        <v>18</v>
      </c>
      <c r="S86" s="2">
        <v>19</v>
      </c>
      <c r="T86" s="2">
        <v>20</v>
      </c>
      <c r="U86" s="2">
        <v>21</v>
      </c>
      <c r="V86" s="2">
        <v>22</v>
      </c>
      <c r="W86" s="2">
        <v>23</v>
      </c>
      <c r="X86" s="2">
        <v>24</v>
      </c>
      <c r="Y86" s="2">
        <v>25</v>
      </c>
      <c r="Z86" s="2">
        <v>26</v>
      </c>
      <c r="AA86" s="2">
        <v>27</v>
      </c>
      <c r="AB86" s="2">
        <v>28</v>
      </c>
      <c r="AC86" s="2">
        <v>29</v>
      </c>
      <c r="AD86" s="2">
        <v>30</v>
      </c>
      <c r="AE86" s="2">
        <v>31</v>
      </c>
      <c r="AF86" s="2">
        <v>32</v>
      </c>
      <c r="AG86" s="2">
        <v>33</v>
      </c>
      <c r="AH86" s="2">
        <v>34</v>
      </c>
      <c r="AI86" s="2">
        <v>35</v>
      </c>
      <c r="AJ86" s="2">
        <v>36</v>
      </c>
      <c r="AK86" s="2">
        <v>37</v>
      </c>
      <c r="AL86" s="2">
        <v>38</v>
      </c>
      <c r="AM86" s="2">
        <v>39</v>
      </c>
      <c r="AN86" s="2">
        <v>40</v>
      </c>
      <c r="AO86" s="2">
        <v>41</v>
      </c>
      <c r="AP86" s="2">
        <v>42</v>
      </c>
      <c r="AQ86" s="2">
        <v>43</v>
      </c>
      <c r="AR86" s="2">
        <v>44</v>
      </c>
      <c r="AS86" s="2">
        <v>45</v>
      </c>
      <c r="AT86" s="2">
        <v>46</v>
      </c>
      <c r="AU86" s="2">
        <v>47</v>
      </c>
      <c r="AV86" s="2">
        <v>48</v>
      </c>
      <c r="AW86" s="2">
        <v>49</v>
      </c>
      <c r="AX86" s="2">
        <v>50</v>
      </c>
      <c r="AY86" s="2">
        <v>51</v>
      </c>
      <c r="AZ86" s="2">
        <v>52</v>
      </c>
      <c r="BA86" s="2">
        <v>53</v>
      </c>
      <c r="BB86" s="2">
        <v>54</v>
      </c>
      <c r="BC86" s="2">
        <v>55</v>
      </c>
      <c r="BD86" s="2">
        <v>56</v>
      </c>
      <c r="BE86" s="2">
        <v>57</v>
      </c>
      <c r="BF86" s="2">
        <v>58</v>
      </c>
      <c r="BG86" s="2">
        <v>59</v>
      </c>
      <c r="BH86" s="2">
        <v>60</v>
      </c>
      <c r="BI86" s="2">
        <v>61</v>
      </c>
      <c r="BJ86" s="2">
        <v>62</v>
      </c>
      <c r="BK86" s="2">
        <v>63</v>
      </c>
      <c r="BL86" s="2">
        <v>64</v>
      </c>
    </row>
  </sheetData>
  <mergeCells count="45">
    <mergeCell ref="A1:D1"/>
    <mergeCell ref="E1:BK2"/>
    <mergeCell ref="A2:D2"/>
    <mergeCell ref="A3:D3"/>
    <mergeCell ref="A5:A7"/>
    <mergeCell ref="B5:C7"/>
    <mergeCell ref="D5:D7"/>
    <mergeCell ref="E5:E7"/>
    <mergeCell ref="F5:S5"/>
    <mergeCell ref="T5:AI5"/>
    <mergeCell ref="AJ5:AW5"/>
    <mergeCell ref="AX5:BI5"/>
    <mergeCell ref="BJ5:BL5"/>
    <mergeCell ref="BM5:BM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J6:BJ7"/>
    <mergeCell ref="BK6:BK7"/>
    <mergeCell ref="BL6:BL7"/>
    <mergeCell ref="BB6:BC6"/>
    <mergeCell ref="BD6:BE6"/>
    <mergeCell ref="BF6:BG6"/>
    <mergeCell ref="BH6:B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A13">
      <selection activeCell="H15" sqref="H15"/>
    </sheetView>
  </sheetViews>
  <sheetFormatPr defaultColWidth="9.140625" defaultRowHeight="12.75"/>
  <cols>
    <col min="1" max="1" width="9.140625" style="20" customWidth="1"/>
    <col min="2" max="2" width="9.140625" style="44" customWidth="1"/>
    <col min="3" max="3" width="33.140625" style="20" customWidth="1"/>
    <col min="4" max="4" width="9.140625" style="44" customWidth="1"/>
    <col min="5" max="16384" width="9.140625" style="20" customWidth="1"/>
  </cols>
  <sheetData>
    <row r="1" spans="2:4" ht="17.25" customHeight="1">
      <c r="B1" s="59" t="s">
        <v>237</v>
      </c>
      <c r="C1" s="59"/>
      <c r="D1" s="59"/>
    </row>
    <row r="2" ht="17.25" customHeight="1">
      <c r="C2" s="44"/>
    </row>
    <row r="3" spans="2:4" ht="15">
      <c r="B3" s="30" t="s">
        <v>4</v>
      </c>
      <c r="C3" s="31" t="s">
        <v>238</v>
      </c>
      <c r="D3" s="30" t="s">
        <v>239</v>
      </c>
    </row>
    <row r="4" spans="2:4" ht="15">
      <c r="B4" s="30">
        <v>1</v>
      </c>
      <c r="C4" s="31" t="s">
        <v>240</v>
      </c>
      <c r="D4" s="30">
        <v>4</v>
      </c>
    </row>
    <row r="5" spans="2:4" ht="15">
      <c r="B5" s="30">
        <v>2</v>
      </c>
      <c r="C5" s="31" t="s">
        <v>241</v>
      </c>
      <c r="D5" s="30">
        <v>3</v>
      </c>
    </row>
    <row r="6" spans="2:4" ht="15">
      <c r="B6" s="30">
        <v>3</v>
      </c>
      <c r="C6" s="31" t="s">
        <v>232</v>
      </c>
      <c r="D6" s="30">
        <v>5</v>
      </c>
    </row>
    <row r="7" spans="2:4" ht="15">
      <c r="B7" s="30">
        <v>4</v>
      </c>
      <c r="C7" s="31" t="s">
        <v>242</v>
      </c>
      <c r="D7" s="30">
        <v>4</v>
      </c>
    </row>
    <row r="8" spans="2:4" ht="15">
      <c r="B8" s="30">
        <v>5</v>
      </c>
      <c r="C8" s="31" t="s">
        <v>243</v>
      </c>
      <c r="D8" s="30">
        <v>4</v>
      </c>
    </row>
    <row r="9" spans="2:4" ht="15">
      <c r="B9" s="30">
        <v>6</v>
      </c>
      <c r="C9" s="31" t="s">
        <v>244</v>
      </c>
      <c r="D9" s="30">
        <v>5</v>
      </c>
    </row>
    <row r="10" spans="2:4" ht="15">
      <c r="B10" s="30">
        <v>7</v>
      </c>
      <c r="C10" s="31" t="s">
        <v>245</v>
      </c>
      <c r="D10" s="30">
        <v>2</v>
      </c>
    </row>
    <row r="11" spans="2:4" ht="15">
      <c r="B11" s="30">
        <v>8</v>
      </c>
      <c r="C11" s="31" t="s">
        <v>246</v>
      </c>
      <c r="D11" s="30">
        <v>3</v>
      </c>
    </row>
    <row r="12" spans="2:4" ht="15">
      <c r="B12" s="30">
        <v>9</v>
      </c>
      <c r="C12" s="31" t="s">
        <v>247</v>
      </c>
      <c r="D12" s="30">
        <v>4</v>
      </c>
    </row>
    <row r="13" spans="2:4" ht="15">
      <c r="B13" s="30">
        <v>10</v>
      </c>
      <c r="C13" s="31" t="s">
        <v>248</v>
      </c>
      <c r="D13" s="30">
        <v>3</v>
      </c>
    </row>
    <row r="14" spans="2:4" ht="15">
      <c r="B14" s="30">
        <v>11</v>
      </c>
      <c r="C14" s="31" t="s">
        <v>249</v>
      </c>
      <c r="D14" s="30">
        <v>5</v>
      </c>
    </row>
    <row r="15" spans="2:4" ht="15">
      <c r="B15" s="30">
        <v>12</v>
      </c>
      <c r="C15" s="31" t="s">
        <v>250</v>
      </c>
      <c r="D15" s="30">
        <v>4</v>
      </c>
    </row>
    <row r="16" spans="2:4" ht="15">
      <c r="B16" s="30">
        <v>13</v>
      </c>
      <c r="C16" s="31" t="s">
        <v>251</v>
      </c>
      <c r="D16" s="30">
        <v>3</v>
      </c>
    </row>
    <row r="17" spans="2:4" ht="15">
      <c r="B17" s="30">
        <v>14</v>
      </c>
      <c r="C17" s="31" t="s">
        <v>252</v>
      </c>
      <c r="D17" s="30">
        <v>2</v>
      </c>
    </row>
    <row r="18" spans="2:4" ht="15">
      <c r="B18" s="30">
        <v>15</v>
      </c>
      <c r="C18" s="31" t="s">
        <v>253</v>
      </c>
      <c r="D18" s="30">
        <v>3</v>
      </c>
    </row>
    <row r="19" spans="2:4" ht="15">
      <c r="B19" s="30">
        <v>16</v>
      </c>
      <c r="C19" s="31" t="s">
        <v>254</v>
      </c>
      <c r="D19" s="30">
        <v>4</v>
      </c>
    </row>
    <row r="20" spans="2:4" ht="15">
      <c r="B20" s="30">
        <v>17</v>
      </c>
      <c r="C20" s="31" t="s">
        <v>255</v>
      </c>
      <c r="D20" s="30">
        <v>4</v>
      </c>
    </row>
    <row r="21" spans="2:4" ht="15">
      <c r="B21" s="30">
        <v>18</v>
      </c>
      <c r="C21" s="31" t="s">
        <v>256</v>
      </c>
      <c r="D21" s="30">
        <v>3</v>
      </c>
    </row>
    <row r="22" spans="2:4" ht="15">
      <c r="B22" s="30">
        <v>19</v>
      </c>
      <c r="C22" s="31" t="s">
        <v>257</v>
      </c>
      <c r="D22" s="30">
        <v>3</v>
      </c>
    </row>
    <row r="23" spans="2:4" ht="15">
      <c r="B23" s="30">
        <v>20</v>
      </c>
      <c r="C23" s="31" t="s">
        <v>258</v>
      </c>
      <c r="D23" s="30">
        <v>2</v>
      </c>
    </row>
    <row r="24" spans="2:4" ht="15">
      <c r="B24" s="30">
        <v>21</v>
      </c>
      <c r="C24" s="31" t="s">
        <v>259</v>
      </c>
      <c r="D24" s="30">
        <v>6</v>
      </c>
    </row>
    <row r="25" spans="2:4" ht="15">
      <c r="B25" s="30">
        <v>22</v>
      </c>
      <c r="C25" s="31" t="s">
        <v>260</v>
      </c>
      <c r="D25" s="30">
        <v>6</v>
      </c>
    </row>
    <row r="26" spans="2:4" ht="15">
      <c r="B26" s="30">
        <v>23</v>
      </c>
      <c r="C26" s="31" t="s">
        <v>261</v>
      </c>
      <c r="D26" s="30">
        <v>3</v>
      </c>
    </row>
    <row r="27" spans="2:4" ht="15">
      <c r="B27" s="30">
        <v>24</v>
      </c>
      <c r="C27" s="31" t="s">
        <v>233</v>
      </c>
      <c r="D27" s="30">
        <v>4</v>
      </c>
    </row>
    <row r="28" spans="2:4" ht="15">
      <c r="B28" s="30">
        <v>25</v>
      </c>
      <c r="C28" s="31" t="s">
        <v>262</v>
      </c>
      <c r="D28" s="30">
        <v>4</v>
      </c>
    </row>
    <row r="29" spans="2:4" ht="15">
      <c r="B29" s="30">
        <v>26</v>
      </c>
      <c r="C29" s="31" t="s">
        <v>263</v>
      </c>
      <c r="D29" s="30">
        <v>2</v>
      </c>
    </row>
    <row r="30" spans="2:4" ht="15">
      <c r="B30" s="30">
        <v>27</v>
      </c>
      <c r="C30" s="31" t="s">
        <v>264</v>
      </c>
      <c r="D30" s="30">
        <v>3</v>
      </c>
    </row>
    <row r="31" spans="2:4" ht="15">
      <c r="B31" s="30">
        <v>28</v>
      </c>
      <c r="C31" s="31" t="s">
        <v>265</v>
      </c>
      <c r="D31" s="30">
        <v>6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2.7109375" style="20" customWidth="1"/>
    <col min="2" max="2" width="37.7109375" style="20" customWidth="1"/>
    <col min="3" max="3" width="13.8515625" style="20" customWidth="1"/>
    <col min="4" max="4" width="15.140625" style="20" customWidth="1"/>
    <col min="5" max="5" width="14.8515625" style="21" customWidth="1"/>
    <col min="6" max="6" width="5.8515625" style="20" customWidth="1"/>
    <col min="7" max="7" width="13.00390625" style="20" customWidth="1"/>
    <col min="8" max="8" width="11.28125" style="20" customWidth="1"/>
    <col min="9" max="9" width="11.00390625" style="20" customWidth="1"/>
    <col min="10" max="16384" width="9.140625" style="20" customWidth="1"/>
  </cols>
  <sheetData>
    <row r="1" spans="2:5" ht="17.25" customHeight="1">
      <c r="B1" s="60" t="s">
        <v>216</v>
      </c>
      <c r="C1" s="60"/>
      <c r="D1" s="60"/>
      <c r="E1" s="60"/>
    </row>
    <row r="2" spans="2:4" ht="17.25" customHeight="1">
      <c r="B2" s="60" t="s">
        <v>217</v>
      </c>
      <c r="C2" s="60"/>
      <c r="D2" s="60"/>
    </row>
    <row r="3" spans="2:5" ht="17.25" customHeight="1" thickBot="1">
      <c r="B3" s="59" t="s">
        <v>218</v>
      </c>
      <c r="C3" s="59"/>
      <c r="D3" s="59"/>
      <c r="E3" s="59"/>
    </row>
    <row r="4" spans="2:6" ht="17.25" customHeight="1" thickBot="1">
      <c r="B4" s="22"/>
      <c r="C4" s="61" t="s">
        <v>219</v>
      </c>
      <c r="D4" s="62"/>
      <c r="E4" s="62"/>
      <c r="F4" s="23">
        <v>4</v>
      </c>
    </row>
    <row r="5" spans="1:6" ht="18">
      <c r="A5" s="24" t="s">
        <v>220</v>
      </c>
      <c r="B5" s="25" t="str">
        <f>VLOOKUP($F$4,DSL106,2,0)&amp;" "&amp;VLOOKUP($F$4,DSL106,3,0)</f>
        <v>Traàn Thò Cung</v>
      </c>
      <c r="C5" s="64" t="s">
        <v>221</v>
      </c>
      <c r="D5" s="64"/>
      <c r="E5" s="64"/>
      <c r="F5" s="26"/>
    </row>
    <row r="6" spans="1:2" ht="18">
      <c r="A6" s="24" t="s">
        <v>222</v>
      </c>
      <c r="B6" s="27">
        <f>VLOOKUP($F$4,DSL106,4,0)</f>
        <v>30678</v>
      </c>
    </row>
    <row r="7" spans="1:2" ht="18">
      <c r="A7" s="24" t="s">
        <v>223</v>
      </c>
      <c r="B7" s="27"/>
    </row>
    <row r="8" spans="1:5" ht="15.75">
      <c r="A8" s="65" t="s">
        <v>224</v>
      </c>
      <c r="B8" s="65" t="s">
        <v>225</v>
      </c>
      <c r="C8" s="65" t="s">
        <v>226</v>
      </c>
      <c r="D8" s="66" t="s">
        <v>227</v>
      </c>
      <c r="E8" s="66"/>
    </row>
    <row r="9" spans="1:5" ht="15.75">
      <c r="A9" s="65"/>
      <c r="B9" s="65"/>
      <c r="C9" s="65"/>
      <c r="D9" s="28" t="s">
        <v>228</v>
      </c>
      <c r="E9" s="29" t="s">
        <v>229</v>
      </c>
    </row>
    <row r="10" spans="1:9" ht="18">
      <c r="A10" s="30">
        <v>1</v>
      </c>
      <c r="B10" s="31" t="str">
        <f aca="true" t="shared" si="0" ref="B10:B37">VLOOKUP(A10,CTDT,2,0)</f>
        <v>Giáo dục thể chất</v>
      </c>
      <c r="C10" s="30">
        <f aca="true" t="shared" si="1" ref="C10:C37">VLOOKUP(A10,KCT,3,0)</f>
        <v>4</v>
      </c>
      <c r="D10" s="32">
        <f aca="true" t="shared" si="2" ref="D10:D37">VLOOKUP($F$4,DSL106,6+H10,0)</f>
        <v>9</v>
      </c>
      <c r="E10" s="33" t="str">
        <f>IF(I10&gt;D10,I10,"-")</f>
        <v>-</v>
      </c>
      <c r="G10" s="34">
        <f>IF(D10&gt;I10,D10,I10)*C10</f>
        <v>36</v>
      </c>
      <c r="H10" s="34">
        <v>0</v>
      </c>
      <c r="I10" s="35">
        <f aca="true" t="shared" si="3" ref="I10:I37">VLOOKUP($F$4,DSL106,7+H10,0)</f>
        <v>0</v>
      </c>
    </row>
    <row r="11" spans="1:9" ht="18">
      <c r="A11" s="30">
        <v>2</v>
      </c>
      <c r="B11" s="31" t="str">
        <f t="shared" si="0"/>
        <v>Thống kế Doanh nghiệp</v>
      </c>
      <c r="C11" s="30">
        <f t="shared" si="1"/>
        <v>3</v>
      </c>
      <c r="D11" s="32">
        <f t="shared" si="2"/>
        <v>6</v>
      </c>
      <c r="E11" s="33" t="str">
        <f aca="true" t="shared" si="4" ref="E11:E37">IF(I11&gt;D11,I11,"-")</f>
        <v>-</v>
      </c>
      <c r="G11" s="34">
        <f aca="true" t="shared" si="5" ref="G11:G37">IF(D11&gt;I11,D11,I11)*C11</f>
        <v>18</v>
      </c>
      <c r="H11" s="34">
        <v>2</v>
      </c>
      <c r="I11" s="35">
        <f t="shared" si="3"/>
        <v>0</v>
      </c>
    </row>
    <row r="12" spans="1:9" ht="18">
      <c r="A12" s="30">
        <v>3</v>
      </c>
      <c r="B12" s="31" t="str">
        <f t="shared" si="0"/>
        <v>Chính trị</v>
      </c>
      <c r="C12" s="30">
        <f t="shared" si="1"/>
        <v>5</v>
      </c>
      <c r="D12" s="32">
        <f t="shared" si="2"/>
        <v>4</v>
      </c>
      <c r="E12" s="33">
        <f t="shared" si="4"/>
        <v>5</v>
      </c>
      <c r="G12" s="34">
        <f t="shared" si="5"/>
        <v>25</v>
      </c>
      <c r="H12" s="34">
        <v>4</v>
      </c>
      <c r="I12" s="35">
        <f t="shared" si="3"/>
        <v>5</v>
      </c>
    </row>
    <row r="13" spans="1:9" ht="18">
      <c r="A13" s="30">
        <v>4</v>
      </c>
      <c r="B13" s="31" t="str">
        <f t="shared" si="0"/>
        <v>Tin học đại cương</v>
      </c>
      <c r="C13" s="30">
        <f t="shared" si="1"/>
        <v>4</v>
      </c>
      <c r="D13" s="32">
        <f t="shared" si="2"/>
        <v>7</v>
      </c>
      <c r="E13" s="33" t="str">
        <f t="shared" si="4"/>
        <v>-</v>
      </c>
      <c r="G13" s="34">
        <f t="shared" si="5"/>
        <v>28</v>
      </c>
      <c r="H13" s="34">
        <v>6</v>
      </c>
      <c r="I13" s="35">
        <f t="shared" si="3"/>
        <v>0</v>
      </c>
    </row>
    <row r="14" spans="1:9" ht="18">
      <c r="A14" s="30">
        <v>5</v>
      </c>
      <c r="B14" s="31" t="str">
        <f t="shared" si="0"/>
        <v>Thuế</v>
      </c>
      <c r="C14" s="30">
        <f t="shared" si="1"/>
        <v>4</v>
      </c>
      <c r="D14" s="32">
        <f t="shared" si="2"/>
        <v>6</v>
      </c>
      <c r="E14" s="33" t="str">
        <f t="shared" si="4"/>
        <v>-</v>
      </c>
      <c r="G14" s="34">
        <f t="shared" si="5"/>
        <v>24</v>
      </c>
      <c r="H14" s="34">
        <v>8</v>
      </c>
      <c r="I14" s="35">
        <f t="shared" si="3"/>
        <v>0</v>
      </c>
    </row>
    <row r="15" spans="1:9" ht="18">
      <c r="A15" s="30">
        <v>6</v>
      </c>
      <c r="B15" s="31" t="str">
        <f t="shared" si="0"/>
        <v>Giáo dục quốc phòng</v>
      </c>
      <c r="C15" s="30">
        <f t="shared" si="1"/>
        <v>5</v>
      </c>
      <c r="D15" s="32">
        <f t="shared" si="2"/>
        <v>7</v>
      </c>
      <c r="E15" s="33" t="str">
        <f t="shared" si="4"/>
        <v>-</v>
      </c>
      <c r="G15" s="34">
        <f t="shared" si="5"/>
        <v>35</v>
      </c>
      <c r="H15" s="34">
        <v>10</v>
      </c>
      <c r="I15" s="35">
        <f t="shared" si="3"/>
        <v>0</v>
      </c>
    </row>
    <row r="16" spans="1:9" ht="18">
      <c r="A16" s="30">
        <v>7</v>
      </c>
      <c r="B16" s="31" t="str">
        <f t="shared" si="0"/>
        <v>Giáo dục pháp luật</v>
      </c>
      <c r="C16" s="30">
        <f t="shared" si="1"/>
        <v>2</v>
      </c>
      <c r="D16" s="32">
        <f t="shared" si="2"/>
        <v>6</v>
      </c>
      <c r="E16" s="33" t="str">
        <f t="shared" si="4"/>
        <v>-</v>
      </c>
      <c r="G16" s="34">
        <f t="shared" si="5"/>
        <v>12</v>
      </c>
      <c r="H16" s="34">
        <v>12</v>
      </c>
      <c r="I16" s="35">
        <f t="shared" si="3"/>
        <v>0</v>
      </c>
    </row>
    <row r="17" spans="1:9" ht="18">
      <c r="A17" s="30">
        <v>8</v>
      </c>
      <c r="B17" s="31" t="str">
        <f t="shared" si="0"/>
        <v>Nghiệp vụ tín dụng</v>
      </c>
      <c r="C17" s="30">
        <f t="shared" si="1"/>
        <v>3</v>
      </c>
      <c r="D17" s="32">
        <f t="shared" si="2"/>
        <v>5</v>
      </c>
      <c r="E17" s="33" t="str">
        <f t="shared" si="4"/>
        <v>-</v>
      </c>
      <c r="G17" s="34">
        <f t="shared" si="5"/>
        <v>15</v>
      </c>
      <c r="H17" s="34">
        <v>14</v>
      </c>
      <c r="I17" s="35">
        <f t="shared" si="3"/>
        <v>0</v>
      </c>
    </row>
    <row r="18" spans="1:9" ht="18">
      <c r="A18" s="30">
        <v>9</v>
      </c>
      <c r="B18" s="31" t="str">
        <f t="shared" si="0"/>
        <v>Kế toán đại cương</v>
      </c>
      <c r="C18" s="30">
        <f t="shared" si="1"/>
        <v>4</v>
      </c>
      <c r="D18" s="32">
        <f t="shared" si="2"/>
        <v>3</v>
      </c>
      <c r="E18" s="33">
        <f t="shared" si="4"/>
        <v>5</v>
      </c>
      <c r="G18" s="34">
        <f t="shared" si="5"/>
        <v>20</v>
      </c>
      <c r="H18" s="34">
        <v>16</v>
      </c>
      <c r="I18" s="35">
        <f t="shared" si="3"/>
        <v>5</v>
      </c>
    </row>
    <row r="19" spans="1:9" ht="18">
      <c r="A19" s="30">
        <v>10</v>
      </c>
      <c r="B19" s="31" t="str">
        <f t="shared" si="0"/>
        <v>Quản trị doanh nghiệp</v>
      </c>
      <c r="C19" s="30">
        <f t="shared" si="1"/>
        <v>3</v>
      </c>
      <c r="D19" s="32">
        <f t="shared" si="2"/>
        <v>5</v>
      </c>
      <c r="E19" s="33" t="str">
        <f t="shared" si="4"/>
        <v>-</v>
      </c>
      <c r="G19" s="34">
        <f t="shared" si="5"/>
        <v>15</v>
      </c>
      <c r="H19" s="34">
        <v>18</v>
      </c>
      <c r="I19" s="35">
        <f t="shared" si="3"/>
        <v>0</v>
      </c>
    </row>
    <row r="20" spans="1:9" ht="18">
      <c r="A20" s="30">
        <v>11</v>
      </c>
      <c r="B20" s="31" t="str">
        <f t="shared" si="0"/>
        <v>Kế toán sản xuất</v>
      </c>
      <c r="C20" s="30">
        <f t="shared" si="1"/>
        <v>5</v>
      </c>
      <c r="D20" s="32">
        <f t="shared" si="2"/>
        <v>2</v>
      </c>
      <c r="E20" s="33">
        <f t="shared" si="4"/>
        <v>5</v>
      </c>
      <c r="G20" s="34">
        <f t="shared" si="5"/>
        <v>25</v>
      </c>
      <c r="H20" s="34">
        <v>20</v>
      </c>
      <c r="I20" s="35">
        <f t="shared" si="3"/>
        <v>5</v>
      </c>
    </row>
    <row r="21" spans="1:9" ht="18">
      <c r="A21" s="30">
        <v>12</v>
      </c>
      <c r="B21" s="31" t="str">
        <f t="shared" si="0"/>
        <v>Anh văn CN I</v>
      </c>
      <c r="C21" s="30">
        <f t="shared" si="1"/>
        <v>4</v>
      </c>
      <c r="D21" s="32">
        <f t="shared" si="2"/>
        <v>3</v>
      </c>
      <c r="E21" s="33">
        <f t="shared" si="4"/>
        <v>6</v>
      </c>
      <c r="G21" s="34">
        <f t="shared" si="5"/>
        <v>24</v>
      </c>
      <c r="H21" s="34">
        <v>22</v>
      </c>
      <c r="I21" s="35">
        <f t="shared" si="3"/>
        <v>6</v>
      </c>
    </row>
    <row r="22" spans="1:9" ht="18">
      <c r="A22" s="30">
        <v>13</v>
      </c>
      <c r="B22" s="31" t="str">
        <f t="shared" si="0"/>
        <v>Marketing CB</v>
      </c>
      <c r="C22" s="30">
        <f t="shared" si="1"/>
        <v>3</v>
      </c>
      <c r="D22" s="32">
        <f t="shared" si="2"/>
        <v>5</v>
      </c>
      <c r="E22" s="33" t="str">
        <f t="shared" si="4"/>
        <v>-</v>
      </c>
      <c r="G22" s="34">
        <f t="shared" si="5"/>
        <v>15</v>
      </c>
      <c r="H22" s="34">
        <v>24</v>
      </c>
      <c r="I22" s="35">
        <f t="shared" si="3"/>
        <v>0</v>
      </c>
    </row>
    <row r="23" spans="1:9" ht="18">
      <c r="A23" s="30">
        <v>14</v>
      </c>
      <c r="B23" s="31" t="str">
        <f t="shared" si="0"/>
        <v>Luật Kinh Tế</v>
      </c>
      <c r="C23" s="30">
        <f t="shared" si="1"/>
        <v>2</v>
      </c>
      <c r="D23" s="32">
        <f t="shared" si="2"/>
        <v>5</v>
      </c>
      <c r="E23" s="33" t="str">
        <f t="shared" si="4"/>
        <v>-</v>
      </c>
      <c r="G23" s="34">
        <f t="shared" si="5"/>
        <v>10</v>
      </c>
      <c r="H23" s="34">
        <v>26</v>
      </c>
      <c r="I23" s="35">
        <f t="shared" si="3"/>
        <v>0</v>
      </c>
    </row>
    <row r="24" spans="1:9" ht="18">
      <c r="A24" s="30">
        <v>15</v>
      </c>
      <c r="B24" s="31" t="str">
        <f t="shared" si="0"/>
        <v>Lý thuyết TC tiền tệ</v>
      </c>
      <c r="C24" s="30">
        <f t="shared" si="1"/>
        <v>3</v>
      </c>
      <c r="D24" s="32">
        <f t="shared" si="2"/>
        <v>5</v>
      </c>
      <c r="E24" s="33" t="str">
        <f t="shared" si="4"/>
        <v>-</v>
      </c>
      <c r="G24" s="34">
        <f t="shared" si="5"/>
        <v>15</v>
      </c>
      <c r="H24" s="34">
        <v>28</v>
      </c>
      <c r="I24" s="35">
        <f t="shared" si="3"/>
        <v>0</v>
      </c>
    </row>
    <row r="25" spans="1:9" ht="18">
      <c r="A25" s="30">
        <v>16</v>
      </c>
      <c r="B25" s="31" t="str">
        <f t="shared" si="0"/>
        <v>Anh văn CN II</v>
      </c>
      <c r="C25" s="30">
        <f t="shared" si="1"/>
        <v>4</v>
      </c>
      <c r="D25" s="32">
        <f t="shared" si="2"/>
        <v>2</v>
      </c>
      <c r="E25" s="33">
        <f t="shared" si="4"/>
        <v>5</v>
      </c>
      <c r="G25" s="34">
        <f t="shared" si="5"/>
        <v>20</v>
      </c>
      <c r="H25" s="34">
        <v>30</v>
      </c>
      <c r="I25" s="35">
        <f t="shared" si="3"/>
        <v>5</v>
      </c>
    </row>
    <row r="26" spans="1:9" ht="18">
      <c r="A26" s="30">
        <v>17</v>
      </c>
      <c r="B26" s="31" t="str">
        <f t="shared" si="0"/>
        <v>Kế Toán Quản Trị</v>
      </c>
      <c r="C26" s="30">
        <f t="shared" si="1"/>
        <v>4</v>
      </c>
      <c r="D26" s="32">
        <f t="shared" si="2"/>
        <v>4</v>
      </c>
      <c r="E26" s="33">
        <f t="shared" si="4"/>
        <v>5</v>
      </c>
      <c r="G26" s="34">
        <f t="shared" si="5"/>
        <v>20</v>
      </c>
      <c r="H26" s="34">
        <v>32</v>
      </c>
      <c r="I26" s="35">
        <f t="shared" si="3"/>
        <v>5</v>
      </c>
    </row>
    <row r="27" spans="1:9" ht="18">
      <c r="A27" s="30">
        <v>18</v>
      </c>
      <c r="B27" s="31" t="str">
        <f t="shared" si="0"/>
        <v>Phân tích hoạt động KD</v>
      </c>
      <c r="C27" s="30">
        <f t="shared" si="1"/>
        <v>3</v>
      </c>
      <c r="D27" s="32">
        <f t="shared" si="2"/>
        <v>5</v>
      </c>
      <c r="E27" s="33" t="str">
        <f t="shared" si="4"/>
        <v>-</v>
      </c>
      <c r="G27" s="34">
        <f t="shared" si="5"/>
        <v>15</v>
      </c>
      <c r="H27" s="34">
        <v>34</v>
      </c>
      <c r="I27" s="35">
        <f t="shared" si="3"/>
        <v>0</v>
      </c>
    </row>
    <row r="28" spans="1:9" ht="18">
      <c r="A28" s="30">
        <v>19</v>
      </c>
      <c r="B28" s="31" t="str">
        <f t="shared" si="0"/>
        <v>Kế Toán HCSN</v>
      </c>
      <c r="C28" s="30">
        <f t="shared" si="1"/>
        <v>3</v>
      </c>
      <c r="D28" s="32">
        <f t="shared" si="2"/>
        <v>5</v>
      </c>
      <c r="E28" s="33" t="str">
        <f t="shared" si="4"/>
        <v>-</v>
      </c>
      <c r="G28" s="34">
        <f t="shared" si="5"/>
        <v>15</v>
      </c>
      <c r="H28" s="34">
        <v>36</v>
      </c>
      <c r="I28" s="35">
        <f t="shared" si="3"/>
        <v>0</v>
      </c>
    </row>
    <row r="29" spans="1:9" ht="18">
      <c r="A29" s="30">
        <v>20</v>
      </c>
      <c r="B29" s="31" t="str">
        <f t="shared" si="0"/>
        <v>Nghiệp vụ văn phòng</v>
      </c>
      <c r="C29" s="30">
        <f t="shared" si="1"/>
        <v>2</v>
      </c>
      <c r="D29" s="32">
        <f t="shared" si="2"/>
        <v>7</v>
      </c>
      <c r="E29" s="33" t="str">
        <f t="shared" si="4"/>
        <v>-</v>
      </c>
      <c r="G29" s="34">
        <f t="shared" si="5"/>
        <v>14</v>
      </c>
      <c r="H29" s="34">
        <v>38</v>
      </c>
      <c r="I29" s="35">
        <f t="shared" si="3"/>
        <v>0</v>
      </c>
    </row>
    <row r="30" spans="1:9" ht="18">
      <c r="A30" s="30">
        <v>21</v>
      </c>
      <c r="B30" s="31" t="str">
        <f t="shared" si="0"/>
        <v>Kế toán thương mại</v>
      </c>
      <c r="C30" s="30">
        <f t="shared" si="1"/>
        <v>6</v>
      </c>
      <c r="D30" s="32">
        <f t="shared" si="2"/>
        <v>6</v>
      </c>
      <c r="E30" s="33" t="str">
        <f t="shared" si="4"/>
        <v>-</v>
      </c>
      <c r="G30" s="34">
        <f t="shared" si="5"/>
        <v>36</v>
      </c>
      <c r="H30" s="34">
        <v>40</v>
      </c>
      <c r="I30" s="35">
        <f t="shared" si="3"/>
        <v>0</v>
      </c>
    </row>
    <row r="31" spans="1:9" ht="18">
      <c r="A31" s="30">
        <v>22</v>
      </c>
      <c r="B31" s="31" t="str">
        <f t="shared" si="0"/>
        <v>Tài chính doanh nghiệp</v>
      </c>
      <c r="C31" s="30">
        <f t="shared" si="1"/>
        <v>6</v>
      </c>
      <c r="D31" s="32">
        <f t="shared" si="2"/>
        <v>7</v>
      </c>
      <c r="E31" s="33" t="str">
        <f t="shared" si="4"/>
        <v>-</v>
      </c>
      <c r="G31" s="34">
        <f t="shared" si="5"/>
        <v>42</v>
      </c>
      <c r="H31" s="34">
        <v>42</v>
      </c>
      <c r="I31" s="35">
        <f t="shared" si="3"/>
        <v>0</v>
      </c>
    </row>
    <row r="32" spans="1:9" ht="18">
      <c r="A32" s="30">
        <v>23</v>
      </c>
      <c r="B32" s="31" t="str">
        <f t="shared" si="0"/>
        <v>Thẩm định dự án</v>
      </c>
      <c r="C32" s="30">
        <f t="shared" si="1"/>
        <v>3</v>
      </c>
      <c r="D32" s="32">
        <f t="shared" si="2"/>
        <v>7</v>
      </c>
      <c r="E32" s="33" t="str">
        <f t="shared" si="4"/>
        <v>-</v>
      </c>
      <c r="G32" s="34">
        <f t="shared" si="5"/>
        <v>21</v>
      </c>
      <c r="H32" s="34">
        <v>44</v>
      </c>
      <c r="I32" s="35">
        <f t="shared" si="3"/>
        <v>0</v>
      </c>
    </row>
    <row r="33" spans="1:9" ht="18">
      <c r="A33" s="30">
        <v>24</v>
      </c>
      <c r="B33" s="31" t="str">
        <f t="shared" si="0"/>
        <v>Sổ sách CT kế toán</v>
      </c>
      <c r="C33" s="30">
        <f t="shared" si="1"/>
        <v>4</v>
      </c>
      <c r="D33" s="32">
        <f t="shared" si="2"/>
        <v>7</v>
      </c>
      <c r="E33" s="33" t="str">
        <f t="shared" si="4"/>
        <v>-</v>
      </c>
      <c r="G33" s="34">
        <f t="shared" si="5"/>
        <v>28</v>
      </c>
      <c r="H33" s="34">
        <v>46</v>
      </c>
      <c r="I33" s="35">
        <f t="shared" si="3"/>
        <v>0</v>
      </c>
    </row>
    <row r="34" spans="1:9" ht="18">
      <c r="A34" s="30">
        <v>25</v>
      </c>
      <c r="B34" s="31" t="str">
        <f t="shared" si="0"/>
        <v>Kế toán máy</v>
      </c>
      <c r="C34" s="30">
        <f t="shared" si="1"/>
        <v>4</v>
      </c>
      <c r="D34" s="32">
        <f t="shared" si="2"/>
        <v>6</v>
      </c>
      <c r="E34" s="33" t="str">
        <f t="shared" si="4"/>
        <v>-</v>
      </c>
      <c r="G34" s="34">
        <f t="shared" si="5"/>
        <v>24</v>
      </c>
      <c r="H34" s="34">
        <v>48</v>
      </c>
      <c r="I34" s="35">
        <f t="shared" si="3"/>
        <v>0</v>
      </c>
    </row>
    <row r="35" spans="1:9" ht="18">
      <c r="A35" s="30">
        <v>26</v>
      </c>
      <c r="B35" s="31" t="str">
        <f t="shared" si="0"/>
        <v>Kiểm toán đại cương</v>
      </c>
      <c r="C35" s="30">
        <f t="shared" si="1"/>
        <v>2</v>
      </c>
      <c r="D35" s="32">
        <f t="shared" si="2"/>
        <v>6</v>
      </c>
      <c r="E35" s="33" t="str">
        <f t="shared" si="4"/>
        <v>-</v>
      </c>
      <c r="G35" s="34">
        <f t="shared" si="5"/>
        <v>12</v>
      </c>
      <c r="H35" s="34">
        <v>50</v>
      </c>
      <c r="I35" s="35">
        <f t="shared" si="3"/>
        <v>0</v>
      </c>
    </row>
    <row r="36" spans="1:9" ht="18">
      <c r="A36" s="30">
        <v>27</v>
      </c>
      <c r="B36" s="31" t="str">
        <f t="shared" si="0"/>
        <v>Thậm định dự án</v>
      </c>
      <c r="C36" s="30">
        <f t="shared" si="1"/>
        <v>3</v>
      </c>
      <c r="D36" s="32">
        <f t="shared" si="2"/>
        <v>5</v>
      </c>
      <c r="E36" s="33" t="str">
        <f t="shared" si="4"/>
        <v>-</v>
      </c>
      <c r="G36" s="34">
        <f t="shared" si="5"/>
        <v>15</v>
      </c>
      <c r="H36" s="34">
        <v>52</v>
      </c>
      <c r="I36" s="35">
        <f t="shared" si="3"/>
        <v>0</v>
      </c>
    </row>
    <row r="37" spans="1:9" ht="18">
      <c r="A37" s="30">
        <v>28</v>
      </c>
      <c r="B37" s="31" t="str">
        <f t="shared" si="0"/>
        <v>Tiểu luận</v>
      </c>
      <c r="C37" s="30">
        <f t="shared" si="1"/>
        <v>6</v>
      </c>
      <c r="D37" s="32">
        <f t="shared" si="2"/>
        <v>6</v>
      </c>
      <c r="E37" s="33" t="str">
        <f t="shared" si="4"/>
        <v>-</v>
      </c>
      <c r="G37" s="34">
        <f t="shared" si="5"/>
        <v>36</v>
      </c>
      <c r="H37" s="34">
        <v>54</v>
      </c>
      <c r="I37" s="35">
        <f t="shared" si="3"/>
        <v>0</v>
      </c>
    </row>
    <row r="38" spans="1:9" ht="15.75">
      <c r="A38" s="36" t="s">
        <v>230</v>
      </c>
      <c r="B38" s="37"/>
      <c r="C38" s="38">
        <f>SUM(G10:G37)/SUM(C10:C37)</f>
        <v>5.913461538461538</v>
      </c>
      <c r="D38" s="39"/>
      <c r="E38" s="40"/>
      <c r="G38" s="34">
        <f>SUM(G10:G37)</f>
        <v>615</v>
      </c>
      <c r="H38" s="34"/>
      <c r="I38" s="34"/>
    </row>
    <row r="39" spans="1:2" ht="15.75">
      <c r="A39" s="24" t="s">
        <v>231</v>
      </c>
      <c r="B39" s="24"/>
    </row>
    <row r="40" spans="1:7" ht="15.75">
      <c r="A40" s="28" t="s">
        <v>224</v>
      </c>
      <c r="B40" s="41" t="s">
        <v>225</v>
      </c>
      <c r="C40" s="28" t="s">
        <v>227</v>
      </c>
      <c r="E40" s="42"/>
      <c r="F40" s="42"/>
      <c r="G40" s="42"/>
    </row>
    <row r="41" spans="1:7" ht="15">
      <c r="A41" s="30">
        <v>1</v>
      </c>
      <c r="B41" s="43" t="s">
        <v>232</v>
      </c>
      <c r="C41" s="30">
        <f>VLOOKUP($F$4,DSL106,62,0)</f>
        <v>6</v>
      </c>
      <c r="E41" s="42"/>
      <c r="F41" s="42"/>
      <c r="G41" s="42"/>
    </row>
    <row r="42" spans="1:3" ht="15">
      <c r="A42" s="30">
        <v>2</v>
      </c>
      <c r="B42" s="43" t="s">
        <v>233</v>
      </c>
      <c r="C42" s="30">
        <f>VLOOKUP($F$4,DSL106,63,0)</f>
        <v>8</v>
      </c>
    </row>
    <row r="43" spans="1:3" ht="15">
      <c r="A43" s="30">
        <v>3</v>
      </c>
      <c r="B43" s="43" t="s">
        <v>234</v>
      </c>
      <c r="C43" s="30">
        <f>VLOOKUP($F$4,DSL106,64,0)</f>
        <v>7</v>
      </c>
    </row>
    <row r="45" ht="15">
      <c r="C45" s="20" t="s">
        <v>235</v>
      </c>
    </row>
    <row r="46" spans="3:5" ht="15">
      <c r="C46" s="63" t="s">
        <v>236</v>
      </c>
      <c r="D46" s="63"/>
      <c r="E46" s="63"/>
    </row>
  </sheetData>
  <mergeCells count="10">
    <mergeCell ref="C46:E46"/>
    <mergeCell ref="C5:E5"/>
    <mergeCell ref="A8:A9"/>
    <mergeCell ref="B8:B9"/>
    <mergeCell ref="C8:C9"/>
    <mergeCell ref="D8:E8"/>
    <mergeCell ref="B1:E1"/>
    <mergeCell ref="B2:D2"/>
    <mergeCell ref="B3:E3"/>
    <mergeCell ref="C4:E4"/>
  </mergeCells>
  <conditionalFormatting sqref="D10:D37">
    <cfRule type="cellIs" priority="1" dxfId="0" operator="lessThan" stopIfTrue="1">
      <formula>5</formula>
    </cfRule>
  </conditionalFormatting>
  <conditionalFormatting sqref="I10:I3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2008-03-28T02:48:24Z</dcterms:created>
  <dcterms:modified xsi:type="dcterms:W3CDTF">2008-04-04T09:48:03Z</dcterms:modified>
  <cp:category/>
  <cp:version/>
  <cp:contentType/>
  <cp:contentStatus/>
</cp:coreProperties>
</file>